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ohnheyes/Documents/Documents/BFA/Event Reports/2023 event reports/"/>
    </mc:Choice>
  </mc:AlternateContent>
  <xr:revisionPtr revIDLastSave="0" documentId="8_{CEB2DE20-C6DE-F845-B594-83A667929D9B}" xr6:coauthVersionLast="36" xr6:coauthVersionMax="36" xr10:uidLastSave="{00000000-0000-0000-0000-000000000000}"/>
  <bookViews>
    <workbookView xWindow="31340" yWindow="-560" windowWidth="27400" windowHeight="19900" xr2:uid="{45DEC565-2FF7-430F-B037-0D28AE6A14AD}"/>
  </bookViews>
  <sheets>
    <sheet name="TT Results 22" sheetId="1" r:id="rId1"/>
    <sheet name="Rules " sheetId="3" r:id="rId2"/>
  </sheets>
  <definedNames>
    <definedName name="_xlnm._FilterDatabase" localSheetId="0" hidden="1">'TT Results 22'!#REF!</definedName>
    <definedName name="_Hlk534312518" localSheetId="1">'Rules '!$A$17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O55" i="1"/>
  <c r="O54" i="1"/>
  <c r="O53" i="1"/>
  <c r="O52" i="1"/>
  <c r="O51" i="1"/>
  <c r="O50" i="1"/>
  <c r="O49" i="1"/>
  <c r="O48" i="1"/>
  <c r="O47" i="1"/>
  <c r="O33" i="1"/>
  <c r="O46" i="1"/>
  <c r="O45" i="1"/>
  <c r="O44" i="1"/>
  <c r="O43" i="1"/>
  <c r="O42" i="1"/>
  <c r="O31" i="1"/>
  <c r="O41" i="1"/>
  <c r="O40" i="1"/>
  <c r="O39" i="1"/>
  <c r="O38" i="1"/>
  <c r="O37" i="1"/>
  <c r="O23" i="1"/>
  <c r="O21" i="1"/>
  <c r="O36" i="1"/>
  <c r="O18" i="1"/>
  <c r="N18" i="1"/>
  <c r="O19" i="1"/>
  <c r="O35" i="1"/>
  <c r="O34" i="1"/>
  <c r="O32" i="1"/>
  <c r="O30" i="1"/>
  <c r="O29" i="1"/>
  <c r="O13" i="1"/>
  <c r="O28" i="1"/>
  <c r="O27" i="1"/>
  <c r="O26" i="1"/>
  <c r="O25" i="1"/>
  <c r="O24" i="1"/>
  <c r="O20" i="1"/>
  <c r="O10" i="1"/>
  <c r="O22" i="1"/>
  <c r="O17" i="1"/>
  <c r="O16" i="1"/>
  <c r="O14" i="1"/>
  <c r="N42" i="1" l="1"/>
  <c r="N46" i="1"/>
  <c r="N76" i="1"/>
  <c r="N74" i="1"/>
  <c r="N71" i="1"/>
  <c r="N72" i="1"/>
  <c r="N70" i="1"/>
  <c r="N53" i="1"/>
  <c r="N59" i="1"/>
  <c r="N61" i="1"/>
  <c r="N62" i="1"/>
  <c r="N67" i="1"/>
  <c r="N68" i="1"/>
  <c r="N47" i="1"/>
  <c r="N39" i="1"/>
  <c r="N69" i="1"/>
  <c r="N38" i="1"/>
  <c r="N73" i="1"/>
  <c r="N58" i="1"/>
  <c r="N15" i="1"/>
  <c r="N28" i="1"/>
  <c r="N34" i="1"/>
  <c r="N48" i="1"/>
  <c r="N40" i="1"/>
  <c r="N57" i="1"/>
  <c r="N45" i="1"/>
  <c r="N43" i="1"/>
  <c r="N31" i="1"/>
  <c r="N51" i="1"/>
  <c r="N54" i="1"/>
  <c r="N64" i="1"/>
  <c r="N37" i="1"/>
  <c r="N3" i="1"/>
  <c r="N33" i="1"/>
  <c r="N44" i="1"/>
  <c r="N56" i="1"/>
  <c r="N35" i="1"/>
  <c r="N41" i="1"/>
  <c r="N24" i="1"/>
  <c r="N60" i="1"/>
  <c r="N22" i="1"/>
  <c r="N27" i="1"/>
  <c r="N13" i="1"/>
  <c r="N29" i="1"/>
  <c r="N8" i="1"/>
  <c r="N26" i="1"/>
  <c r="N17" i="1"/>
  <c r="N19" i="1"/>
  <c r="N2" i="1"/>
  <c r="N36" i="1"/>
  <c r="N52" i="1"/>
  <c r="N14" i="1"/>
  <c r="N21" i="1"/>
  <c r="N7" i="1"/>
  <c r="N25" i="1"/>
  <c r="N65" i="1"/>
  <c r="N23" i="1"/>
  <c r="N12" i="1"/>
  <c r="N10" i="1"/>
  <c r="N16" i="1"/>
  <c r="N6" i="1"/>
  <c r="N9" i="1"/>
  <c r="N4" i="1"/>
  <c r="N50" i="1"/>
  <c r="N66" i="1"/>
  <c r="N63" i="1"/>
  <c r="N75" i="1"/>
  <c r="N55" i="1"/>
  <c r="N11" i="1"/>
  <c r="N49" i="1"/>
  <c r="N20" i="1"/>
  <c r="N32" i="1"/>
  <c r="N30" i="1"/>
  <c r="N5" i="1"/>
</calcChain>
</file>

<file path=xl/sharedStrings.xml><?xml version="1.0" encoding="utf-8"?>
<sst xmlns="http://schemas.openxmlformats.org/spreadsheetml/2006/main" count="334" uniqueCount="214">
  <si>
    <t>Surname</t>
  </si>
  <si>
    <t>Greenwood</t>
  </si>
  <si>
    <t>John</t>
  </si>
  <si>
    <t>West Kirby</t>
  </si>
  <si>
    <t xml:space="preserve">Club </t>
  </si>
  <si>
    <t>Kristian</t>
  </si>
  <si>
    <t>Thorpe Bay</t>
  </si>
  <si>
    <t>Crispen</t>
  </si>
  <si>
    <t>Downer</t>
  </si>
  <si>
    <t>James</t>
  </si>
  <si>
    <t>Gurnard SC</t>
  </si>
  <si>
    <t>Holt</t>
  </si>
  <si>
    <t>Kieron</t>
  </si>
  <si>
    <t>Warsash</t>
  </si>
  <si>
    <t>Sharp</t>
  </si>
  <si>
    <t>Richard</t>
  </si>
  <si>
    <t>Burrell</t>
  </si>
  <si>
    <t>Allen</t>
  </si>
  <si>
    <t>Khodykin</t>
  </si>
  <si>
    <t>Roman</t>
  </si>
  <si>
    <t>Mengeham Rythe SC</t>
  </si>
  <si>
    <t>Percival</t>
  </si>
  <si>
    <t>Simon</t>
  </si>
  <si>
    <t>Christchurch SC</t>
  </si>
  <si>
    <t>Hughes</t>
  </si>
  <si>
    <t>Martin</t>
  </si>
  <si>
    <t>Warsash SC</t>
  </si>
  <si>
    <t>Age Group</t>
  </si>
  <si>
    <t>GGM</t>
  </si>
  <si>
    <t>GM</t>
  </si>
  <si>
    <t>O</t>
  </si>
  <si>
    <t>M</t>
  </si>
  <si>
    <t>Julian</t>
  </si>
  <si>
    <t>Smith</t>
  </si>
  <si>
    <t>Heyes</t>
  </si>
  <si>
    <t>Alex</t>
  </si>
  <si>
    <t>Belton</t>
  </si>
  <si>
    <t>Dan</t>
  </si>
  <si>
    <t>Walker</t>
  </si>
  <si>
    <t>Dave</t>
  </si>
  <si>
    <t>Mathew</t>
  </si>
  <si>
    <t>Kitchen</t>
  </si>
  <si>
    <t>David</t>
  </si>
  <si>
    <t>Denison</t>
  </si>
  <si>
    <t>Andy</t>
  </si>
  <si>
    <t>L</t>
  </si>
  <si>
    <t>Hart</t>
  </si>
  <si>
    <t>Pettit</t>
  </si>
  <si>
    <t>Wylem</t>
  </si>
  <si>
    <t>Andrew</t>
  </si>
  <si>
    <t>New</t>
  </si>
  <si>
    <t>Russell</t>
  </si>
  <si>
    <t>Ward</t>
  </si>
  <si>
    <t>Russ</t>
  </si>
  <si>
    <t>Drummond</t>
  </si>
  <si>
    <t>Jeremy</t>
  </si>
  <si>
    <t>Bosham SC</t>
  </si>
  <si>
    <t>Phillips</t>
  </si>
  <si>
    <t>Stephen</t>
  </si>
  <si>
    <t>Mike</t>
  </si>
  <si>
    <t>Sellars</t>
  </si>
  <si>
    <t>Howard</t>
  </si>
  <si>
    <t>Bough Beech SC</t>
  </si>
  <si>
    <t>Chalker</t>
  </si>
  <si>
    <t>Grange</t>
  </si>
  <si>
    <t>Robin</t>
  </si>
  <si>
    <t>Mitchell</t>
  </si>
  <si>
    <t>Stewart</t>
  </si>
  <si>
    <t>Solway YC</t>
  </si>
  <si>
    <t>Burden</t>
  </si>
  <si>
    <t>Ivan</t>
  </si>
  <si>
    <t>Porchester SC</t>
  </si>
  <si>
    <t>Richardson</t>
  </si>
  <si>
    <t>Annandale SC</t>
  </si>
  <si>
    <t>Total</t>
  </si>
  <si>
    <t>Allan</t>
  </si>
  <si>
    <t>Fergus</t>
  </si>
  <si>
    <t>Loch Earn Sc</t>
  </si>
  <si>
    <t>U23</t>
  </si>
  <si>
    <t>Farrall</t>
  </si>
  <si>
    <t>Kooij</t>
  </si>
  <si>
    <t>Sander</t>
  </si>
  <si>
    <t>Donald</t>
  </si>
  <si>
    <t>Goring Thames SC</t>
  </si>
  <si>
    <t>Philbrick</t>
  </si>
  <si>
    <t>Port Edgar YC</t>
  </si>
  <si>
    <t>Phare</t>
  </si>
  <si>
    <t>Garry</t>
  </si>
  <si>
    <t>Royal Torbay YC</t>
  </si>
  <si>
    <t>Blick</t>
  </si>
  <si>
    <t>Peter</t>
  </si>
  <si>
    <t>Barbary</t>
  </si>
  <si>
    <t>Chris</t>
  </si>
  <si>
    <t>William</t>
  </si>
  <si>
    <t>Cookill</t>
  </si>
  <si>
    <t>Guy</t>
  </si>
  <si>
    <t>West Riding SC</t>
  </si>
  <si>
    <t>Vonsild</t>
  </si>
  <si>
    <t>Soren</t>
  </si>
  <si>
    <t>Whittaker</t>
  </si>
  <si>
    <t>Neil</t>
  </si>
  <si>
    <t>Tim</t>
  </si>
  <si>
    <t>Mackie</t>
  </si>
  <si>
    <t>West Kirby SC</t>
  </si>
  <si>
    <t>Paul</t>
  </si>
  <si>
    <t>Peters</t>
  </si>
  <si>
    <t>Thorpe Bay YC</t>
  </si>
  <si>
    <t>Carver</t>
  </si>
  <si>
    <t>Cole</t>
  </si>
  <si>
    <t>KeyHaven Masters</t>
  </si>
  <si>
    <t>Mengham Southerns</t>
  </si>
  <si>
    <t>Keyhaven YC</t>
  </si>
  <si>
    <t>Atkins</t>
  </si>
  <si>
    <t>Pyke</t>
  </si>
  <si>
    <t>Jon</t>
  </si>
  <si>
    <t>MRSC</t>
  </si>
  <si>
    <t>Crane</t>
  </si>
  <si>
    <t>Frayne</t>
  </si>
  <si>
    <t>Ian</t>
  </si>
  <si>
    <t>Tweedle</t>
  </si>
  <si>
    <t>Cameron</t>
  </si>
  <si>
    <t>S</t>
  </si>
  <si>
    <t>WPNSA</t>
  </si>
  <si>
    <t>Craig</t>
  </si>
  <si>
    <t>Nick</t>
  </si>
  <si>
    <t>Burghfield SC</t>
  </si>
  <si>
    <t>Solberg</t>
  </si>
  <si>
    <t xml:space="preserve">Laurence </t>
  </si>
  <si>
    <t>Pratt</t>
  </si>
  <si>
    <t>Dick</t>
  </si>
  <si>
    <t>De Courcy</t>
  </si>
  <si>
    <t>Northerns YDSC</t>
  </si>
  <si>
    <t>First Name</t>
  </si>
  <si>
    <t>Lawrence</t>
  </si>
  <si>
    <t xml:space="preserve">Davis </t>
  </si>
  <si>
    <t>Owen</t>
  </si>
  <si>
    <t>Sringer</t>
  </si>
  <si>
    <t>Vinton</t>
  </si>
  <si>
    <t xml:space="preserve">Keith </t>
  </si>
  <si>
    <t>British Finn Association Travellers Trophy Series 2022</t>
  </si>
  <si>
    <t xml:space="preserve">The number and location of the qualifying events, and discards, will be determined by the BFA committee annually before the start of the season. The Travellers Trophy must include the National Championships which cannot be discarded, from the overall Travellers Trophy results. </t>
  </si>
  <si>
    <t>Qualifying events – 2022</t>
  </si>
  <si>
    <t xml:space="preserve">Rules and Scoring – 2022 </t>
  </si>
  <si>
    <t xml:space="preserve">The BFA Travellers Trophy is open to all members of the BFA, however, the results of all participants in all events will count towards any qualifying scores. </t>
  </si>
  <si>
    <r>
      <t>1.</t>
    </r>
    <r>
      <rPr>
        <sz val="7"/>
        <color theme="1"/>
        <rFont val="Times New Roman"/>
        <family val="1"/>
      </rPr>
      <t xml:space="preserve">     </t>
    </r>
    <r>
      <rPr>
        <sz val="11"/>
        <color theme="1"/>
        <rFont val="Tahoma"/>
        <family val="2"/>
      </rPr>
      <t>Attendance at one or more BFA qualifying events will qualify for the Travellers Trophy series.</t>
    </r>
  </si>
  <si>
    <r>
      <t>2.</t>
    </r>
    <r>
      <rPr>
        <sz val="7"/>
        <color theme="1"/>
        <rFont val="Times New Roman"/>
        <family val="1"/>
      </rPr>
      <t xml:space="preserve">     </t>
    </r>
    <r>
      <rPr>
        <sz val="11"/>
        <color theme="1"/>
        <rFont val="Tahoma"/>
        <family val="2"/>
      </rPr>
      <t xml:space="preserve">A maximum of 3 discards if 8 or more events are held, 2 discards if 6 or 7 or more events are sailed and 1 discard if 5 or less events are sailed. The result for the National Championship cannot be discarded. </t>
    </r>
  </si>
  <si>
    <r>
      <t>3.</t>
    </r>
    <r>
      <rPr>
        <sz val="7"/>
        <color theme="1"/>
        <rFont val="Times New Roman"/>
        <family val="1"/>
      </rPr>
      <t xml:space="preserve">     </t>
    </r>
    <r>
      <rPr>
        <sz val="11"/>
        <color theme="1"/>
        <rFont val="Tahoma"/>
        <family val="2"/>
      </rPr>
      <t>Competitors will be awarded points equal to their adjusted overall finishing position in a qualifying event.</t>
    </r>
  </si>
  <si>
    <r>
      <t>4.</t>
    </r>
    <r>
      <rPr>
        <sz val="7"/>
        <color theme="1"/>
        <rFont val="Times New Roman"/>
        <family val="1"/>
      </rPr>
      <t xml:space="preserve">     </t>
    </r>
    <r>
      <rPr>
        <sz val="11"/>
        <color theme="1"/>
        <rFont val="Tahoma"/>
        <family val="2"/>
      </rPr>
      <t>Any competitor who does not complete a qualifying event will score the number of points equal to the event with the greatest number of qualifying participants in the series plus one point.</t>
    </r>
  </si>
  <si>
    <t xml:space="preserve">Trophies and Prizes </t>
  </si>
  <si>
    <r>
      <t>·</t>
    </r>
    <r>
      <rPr>
        <sz val="7"/>
        <color theme="1"/>
        <rFont val="Times New Roman"/>
        <family val="1"/>
      </rPr>
      <t xml:space="preserve">       </t>
    </r>
    <r>
      <rPr>
        <sz val="11"/>
        <color theme="1"/>
        <rFont val="Tahoma"/>
        <family val="2"/>
      </rPr>
      <t>The Travellers Trophy will be presented to the overall winner of the series.</t>
    </r>
  </si>
  <si>
    <r>
      <t>·</t>
    </r>
    <r>
      <rPr>
        <sz val="7"/>
        <color theme="1"/>
        <rFont val="Times New Roman"/>
        <family val="1"/>
      </rPr>
      <t xml:space="preserve">       </t>
    </r>
    <r>
      <rPr>
        <sz val="11"/>
        <color theme="1"/>
        <rFont val="Tahoma"/>
        <family val="2"/>
      </rPr>
      <t>A perpetual trophy will be awarded to the highest placed member in each age category (U23, Open; Master; Grand Master; Great Grand Master; Legend; Classic).</t>
    </r>
  </si>
  <si>
    <r>
      <t>·</t>
    </r>
    <r>
      <rPr>
        <sz val="7"/>
        <color theme="1"/>
        <rFont val="Times New Roman"/>
        <family val="1"/>
      </rPr>
      <t xml:space="preserve">       </t>
    </r>
    <r>
      <rPr>
        <sz val="11"/>
        <color theme="1"/>
        <rFont val="Tahoma"/>
        <family val="2"/>
      </rPr>
      <t xml:space="preserve">In addition to the perpetual trophy each age category winner will receive £100.00, on production of proof of entry, towards the cost of entry for their age category event in the World or European Championships. This prize is not transferable and must be claimed in 2023. Category winners are only eligible for the £100 grant if they have completed in 3 or more TT events and the national championships. </t>
    </r>
  </si>
  <si>
    <r>
      <t>·</t>
    </r>
    <r>
      <rPr>
        <sz val="7"/>
        <color theme="1"/>
        <rFont val="Times New Roman"/>
        <family val="1"/>
      </rPr>
      <t xml:space="preserve">       </t>
    </r>
    <r>
      <rPr>
        <sz val="11"/>
        <color theme="1"/>
        <rFont val="Tahoma"/>
        <family val="2"/>
      </rPr>
      <t>The winner and second place in the Under 23 age group are eligible for a single payment of £500 on production of proof of entry, towards the cost of entry for the Silver Cup or U23 European Championships. To qualify for this payment sailors must participate and gain a result in at least 3 TT events and the national championships. This payment is subject to approval by the BFA committee.</t>
    </r>
  </si>
  <si>
    <r>
      <t>·</t>
    </r>
    <r>
      <rPr>
        <sz val="7"/>
        <color theme="1"/>
        <rFont val="Times New Roman"/>
        <family val="1"/>
      </rPr>
      <t xml:space="preserve">       </t>
    </r>
    <r>
      <rPr>
        <sz val="11"/>
        <color theme="1"/>
        <rFont val="Tahoma"/>
        <family val="2"/>
      </rPr>
      <t>Other prizes may also be awarded.</t>
    </r>
  </si>
  <si>
    <r>
      <t>·</t>
    </r>
    <r>
      <rPr>
        <sz val="7"/>
        <color theme="1"/>
        <rFont val="Times New Roman"/>
        <family val="1"/>
      </rPr>
      <t xml:space="preserve">       </t>
    </r>
    <r>
      <rPr>
        <sz val="11"/>
        <color theme="1"/>
        <rFont val="Tahoma"/>
        <family val="2"/>
      </rPr>
      <t>The Travellers Trophy awards will generally be made at the final open meeting of the year at Warsash Sailing Club in October.</t>
    </r>
  </si>
  <si>
    <t>Further information</t>
  </si>
  <si>
    <t xml:space="preserve">BFA publishes information about Finn events, the results of BFA Open meetings and the Traveller Trophy Rankings on the BFA homepage http://finnuk.org.uk/ </t>
  </si>
  <si>
    <t>Bosham Open</t>
  </si>
  <si>
    <t>Inlands Draycote</t>
  </si>
  <si>
    <t>Solway Scottish Champs</t>
  </si>
  <si>
    <t>Gissane</t>
  </si>
  <si>
    <t>Tom</t>
  </si>
  <si>
    <t>Tewksbury SCS</t>
  </si>
  <si>
    <t>Francis</t>
  </si>
  <si>
    <t>Moss</t>
  </si>
  <si>
    <t>Coles</t>
  </si>
  <si>
    <t>George</t>
  </si>
  <si>
    <t>Broad</t>
  </si>
  <si>
    <t>Steven</t>
  </si>
  <si>
    <t>FRA 10</t>
  </si>
  <si>
    <t>Solo Offshore Group</t>
  </si>
  <si>
    <t>HISC</t>
  </si>
  <si>
    <t>Deaves</t>
  </si>
  <si>
    <t>Robert</t>
  </si>
  <si>
    <t>Brend</t>
  </si>
  <si>
    <t>Tavinor</t>
  </si>
  <si>
    <t>Stone SC</t>
  </si>
  <si>
    <t>Baum</t>
  </si>
  <si>
    <t>Philip</t>
  </si>
  <si>
    <t>RSA 51</t>
  </si>
  <si>
    <t>Zeekoevlei TC</t>
  </si>
  <si>
    <t>SL</t>
  </si>
  <si>
    <t>Buchanan</t>
  </si>
  <si>
    <t>Bob</t>
  </si>
  <si>
    <t>AUS 6</t>
  </si>
  <si>
    <t>Hopkins</t>
  </si>
  <si>
    <t>Olly</t>
  </si>
  <si>
    <t>Tewksbury SC</t>
  </si>
  <si>
    <t>Brend EV</t>
  </si>
  <si>
    <t>Gill</t>
  </si>
  <si>
    <t>Merick</t>
  </si>
  <si>
    <t>Guminski</t>
  </si>
  <si>
    <t>Detlev</t>
  </si>
  <si>
    <t>GER 92</t>
  </si>
  <si>
    <t>Segelclub Langen</t>
  </si>
  <si>
    <t>van Wamelen</t>
  </si>
  <si>
    <t>Arend</t>
  </si>
  <si>
    <t>RSA 600</t>
  </si>
  <si>
    <t>Pretoria SC</t>
  </si>
  <si>
    <t>Peggs</t>
  </si>
  <si>
    <t>Sheppard</t>
  </si>
  <si>
    <t>Charles</t>
  </si>
  <si>
    <t>RYA</t>
  </si>
  <si>
    <t>Spence</t>
  </si>
  <si>
    <t>Kerry</t>
  </si>
  <si>
    <t>AUS 25</t>
  </si>
  <si>
    <t>RQSC</t>
  </si>
  <si>
    <t>Taylor</t>
  </si>
  <si>
    <t>Mc Colm</t>
  </si>
  <si>
    <t>Scott</t>
  </si>
  <si>
    <t>Vassey</t>
  </si>
  <si>
    <t>minus 2 discards</t>
  </si>
  <si>
    <t>Christchurch Nationals (not discardable)</t>
  </si>
  <si>
    <t>Sail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</si>
</sst>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rgb="FFFF0000"/>
      <name val="Calibri"/>
      <family val="2"/>
      <scheme val="minor"/>
    </font>
    <font>
      <b/>
      <sz val="11"/>
      <color theme="1"/>
      <name val="Tahoma"/>
      <family val="2"/>
    </font>
    <font>
      <sz val="11"/>
      <color theme="1"/>
      <name val="Tahoma"/>
      <family val="2"/>
    </font>
    <font>
      <sz val="7"/>
      <color theme="1"/>
      <name val="Times New Roman"/>
      <family val="1"/>
    </font>
    <font>
      <sz val="11"/>
      <color theme="1"/>
      <name val="Symbol"/>
      <family val="1"/>
      <charset val="2"/>
    </font>
    <font>
      <u/>
      <sz val="11"/>
      <color theme="10"/>
      <name val="Calibri"/>
      <family val="2"/>
      <scheme val="minor"/>
    </font>
    <font>
      <strike/>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rgb="FFFF3399"/>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1" fontId="0" fillId="0" borderId="0" xfId="0" applyNumberFormat="1"/>
    <xf numFmtId="1" fontId="1" fillId="3" borderId="1"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4"/>
    </xf>
    <xf numFmtId="0" fontId="5" fillId="0" borderId="0" xfId="0" applyFont="1" applyAlignment="1">
      <alignment horizontal="left" vertical="center" indent="4"/>
    </xf>
    <xf numFmtId="0" fontId="6" fillId="0" borderId="0" xfId="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xf>
    <xf numFmtId="1" fontId="0" fillId="0" borderId="1" xfId="0" applyNumberFormat="1" applyBorder="1" applyAlignment="1">
      <alignment horizontal="center" vertical="center"/>
    </xf>
    <xf numFmtId="0" fontId="0" fillId="4" borderId="1" xfId="0" applyFill="1" applyBorder="1" applyAlignment="1">
      <alignment horizont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xf>
    <xf numFmtId="0" fontId="0" fillId="6" borderId="1" xfId="0" applyFill="1" applyBorder="1" applyAlignment="1">
      <alignment horizontal="center" vertical="center"/>
    </xf>
    <xf numFmtId="0" fontId="0" fillId="6" borderId="1" xfId="0" applyFill="1" applyBorder="1" applyAlignment="1">
      <alignment horizontal="center"/>
    </xf>
    <xf numFmtId="0" fontId="1" fillId="0" borderId="0" xfId="0" applyFont="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xf>
    <xf numFmtId="0" fontId="0" fillId="7" borderId="0" xfId="0" applyFill="1"/>
    <xf numFmtId="0" fontId="8" fillId="7" borderId="1" xfId="0" applyFont="1" applyFill="1" applyBorder="1" applyAlignment="1">
      <alignment horizontal="center" vertical="center" wrapText="1"/>
    </xf>
    <xf numFmtId="0" fontId="0" fillId="8"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7" fillId="0" borderId="0" xfId="0" applyFont="1"/>
    <xf numFmtId="0" fontId="7" fillId="0" borderId="1" xfId="0" applyFont="1" applyBorder="1" applyAlignment="1">
      <alignment horizontal="center"/>
    </xf>
    <xf numFmtId="0" fontId="0" fillId="0" borderId="0" xfId="0" applyBorder="1" applyAlignment="1">
      <alignment horizontal="center" vertical="center"/>
    </xf>
    <xf numFmtId="0" fontId="0" fillId="0" borderId="0" xfId="0" applyBorder="1"/>
    <xf numFmtId="0" fontId="0" fillId="6" borderId="1" xfId="0" applyFill="1" applyBorder="1" applyAlignment="1">
      <alignment horizontal="left" vertical="center"/>
    </xf>
    <xf numFmtId="0" fontId="0" fillId="0" borderId="1" xfId="0" applyBorder="1" applyAlignment="1">
      <alignment horizontal="left" vertical="center"/>
    </xf>
    <xf numFmtId="0" fontId="0" fillId="0" borderId="0" xfId="0" applyFill="1" applyBorder="1"/>
    <xf numFmtId="0" fontId="0" fillId="0" borderId="0" xfId="0"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vertical="center"/>
    </xf>
    <xf numFmtId="0" fontId="0" fillId="0" borderId="3"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9AC6-9CB6-4C43-82F1-A2DE9CE2BED5}">
  <sheetPr>
    <pageSetUpPr fitToPage="1"/>
  </sheetPr>
  <dimension ref="A1:S76"/>
  <sheetViews>
    <sheetView tabSelected="1" workbookViewId="0">
      <pane ySplit="1" topLeftCell="A2" activePane="bottomLeft" state="frozen"/>
      <selection pane="bottomLeft" activeCell="K24" sqref="K24"/>
    </sheetView>
  </sheetViews>
  <sheetFormatPr baseColWidth="10" defaultColWidth="8.83203125" defaultRowHeight="15"/>
  <cols>
    <col min="1" max="1" width="12.1640625" bestFit="1" customWidth="1"/>
    <col min="2" max="2" width="9.83203125" bestFit="1" customWidth="1"/>
    <col min="3" max="3" width="11" style="2" bestFit="1" customWidth="1"/>
    <col min="4" max="4" width="9.83203125" style="1" bestFit="1" customWidth="1"/>
    <col min="5" max="5" width="17.83203125" bestFit="1" customWidth="1"/>
    <col min="6" max="6" width="9.5" bestFit="1" customWidth="1"/>
    <col min="7" max="7" width="9.5" style="1" bestFit="1" customWidth="1"/>
    <col min="8" max="8" width="9.6640625" bestFit="1" customWidth="1"/>
    <col min="9" max="9" width="7.83203125" style="1" bestFit="1" customWidth="1"/>
    <col min="10" max="10" width="12.6640625" style="30" customWidth="1"/>
    <col min="11" max="11" width="8.5" bestFit="1" customWidth="1"/>
    <col min="13" max="13" width="8.1640625" bestFit="1" customWidth="1"/>
    <col min="14" max="14" width="5.1640625" style="7" bestFit="1" customWidth="1"/>
  </cols>
  <sheetData>
    <row r="1" spans="1:15" s="3" customFormat="1" ht="41" customHeight="1">
      <c r="A1" s="15" t="s">
        <v>0</v>
      </c>
      <c r="B1" s="15" t="s">
        <v>132</v>
      </c>
      <c r="C1" s="16" t="s">
        <v>213</v>
      </c>
      <c r="D1" s="15" t="s">
        <v>27</v>
      </c>
      <c r="E1" s="15" t="s">
        <v>4</v>
      </c>
      <c r="F1" s="16" t="s">
        <v>109</v>
      </c>
      <c r="G1" s="16" t="s">
        <v>131</v>
      </c>
      <c r="H1" s="16" t="s">
        <v>110</v>
      </c>
      <c r="I1" s="16" t="s">
        <v>157</v>
      </c>
      <c r="J1" s="31" t="s">
        <v>212</v>
      </c>
      <c r="K1" s="16" t="s">
        <v>158</v>
      </c>
      <c r="L1" s="16" t="s">
        <v>159</v>
      </c>
      <c r="M1" s="15" t="s">
        <v>13</v>
      </c>
      <c r="N1" s="8" t="s">
        <v>74</v>
      </c>
      <c r="O1" s="27" t="s">
        <v>211</v>
      </c>
    </row>
    <row r="2" spans="1:15">
      <c r="A2" s="4" t="s">
        <v>24</v>
      </c>
      <c r="B2" s="4" t="s">
        <v>25</v>
      </c>
      <c r="C2" s="5">
        <v>567</v>
      </c>
      <c r="D2" s="32" t="s">
        <v>28</v>
      </c>
      <c r="E2" s="4" t="s">
        <v>26</v>
      </c>
      <c r="F2" s="5">
        <v>5</v>
      </c>
      <c r="G2" s="37">
        <v>60</v>
      </c>
      <c r="H2" s="18">
        <v>5</v>
      </c>
      <c r="I2" s="25">
        <v>3</v>
      </c>
      <c r="J2" s="28">
        <v>14</v>
      </c>
      <c r="K2" s="5"/>
      <c r="L2" s="17">
        <v>60</v>
      </c>
      <c r="M2" s="5">
        <v>7</v>
      </c>
      <c r="N2" s="9">
        <f>SUM(F2:M2)</f>
        <v>154</v>
      </c>
      <c r="O2" s="38">
        <v>34</v>
      </c>
    </row>
    <row r="3" spans="1:15">
      <c r="A3" s="4" t="s">
        <v>33</v>
      </c>
      <c r="B3" s="4" t="s">
        <v>32</v>
      </c>
      <c r="C3" s="5">
        <v>720</v>
      </c>
      <c r="D3" s="32" t="s">
        <v>29</v>
      </c>
      <c r="E3" s="4" t="s">
        <v>20</v>
      </c>
      <c r="F3" s="5">
        <v>7</v>
      </c>
      <c r="G3" s="37">
        <v>60</v>
      </c>
      <c r="H3" s="5">
        <v>9</v>
      </c>
      <c r="I3" s="23">
        <v>2</v>
      </c>
      <c r="J3" s="28">
        <v>8</v>
      </c>
      <c r="K3" s="5"/>
      <c r="L3" s="37">
        <v>60</v>
      </c>
      <c r="M3" s="5">
        <v>12</v>
      </c>
      <c r="N3" s="9">
        <f>SUM(F3:M3)</f>
        <v>158</v>
      </c>
      <c r="O3" s="33">
        <v>38</v>
      </c>
    </row>
    <row r="4" spans="1:15">
      <c r="A4" s="4" t="s">
        <v>69</v>
      </c>
      <c r="B4" s="4" t="s">
        <v>70</v>
      </c>
      <c r="C4" s="5">
        <v>803</v>
      </c>
      <c r="D4" s="6" t="s">
        <v>29</v>
      </c>
      <c r="E4" s="4" t="s">
        <v>71</v>
      </c>
      <c r="F4" s="5">
        <v>12</v>
      </c>
      <c r="G4" s="24">
        <v>2</v>
      </c>
      <c r="H4" s="17">
        <v>22</v>
      </c>
      <c r="I4" s="37">
        <v>60</v>
      </c>
      <c r="J4" s="28">
        <v>19</v>
      </c>
      <c r="K4" s="5"/>
      <c r="L4" s="23">
        <v>2</v>
      </c>
      <c r="M4" s="5">
        <v>14</v>
      </c>
      <c r="N4" s="9">
        <f>SUM(F4:M4)</f>
        <v>131</v>
      </c>
      <c r="O4" s="35">
        <v>49</v>
      </c>
    </row>
    <row r="5" spans="1:15">
      <c r="A5" s="4" t="s">
        <v>7</v>
      </c>
      <c r="B5" s="4" t="s">
        <v>133</v>
      </c>
      <c r="C5" s="5">
        <v>74</v>
      </c>
      <c r="D5" s="19" t="s">
        <v>29</v>
      </c>
      <c r="E5" s="4" t="s">
        <v>6</v>
      </c>
      <c r="F5" s="23">
        <v>2</v>
      </c>
      <c r="G5" s="37">
        <v>60</v>
      </c>
      <c r="H5" s="5">
        <v>4</v>
      </c>
      <c r="I5" s="37">
        <v>60</v>
      </c>
      <c r="J5" s="28">
        <v>4</v>
      </c>
      <c r="K5" s="18"/>
      <c r="L5" s="5">
        <v>60</v>
      </c>
      <c r="M5" s="5">
        <v>1</v>
      </c>
      <c r="N5" s="9">
        <f>SUM(F5:M5)</f>
        <v>191</v>
      </c>
      <c r="O5" s="34">
        <v>71</v>
      </c>
    </row>
    <row r="6" spans="1:15">
      <c r="A6" s="4" t="s">
        <v>107</v>
      </c>
      <c r="B6" s="4" t="s">
        <v>101</v>
      </c>
      <c r="C6" s="5">
        <v>8</v>
      </c>
      <c r="D6" s="6" t="s">
        <v>29</v>
      </c>
      <c r="E6" s="4" t="s">
        <v>26</v>
      </c>
      <c r="F6" s="5">
        <v>16</v>
      </c>
      <c r="G6" s="37">
        <v>60</v>
      </c>
      <c r="H6" s="6">
        <v>7</v>
      </c>
      <c r="I6" s="21">
        <v>1</v>
      </c>
      <c r="J6" s="29">
        <v>60</v>
      </c>
      <c r="K6" s="5"/>
      <c r="L6" s="37">
        <v>60</v>
      </c>
      <c r="M6" s="5">
        <v>5</v>
      </c>
      <c r="N6" s="9">
        <f>SUM(F6:M6)</f>
        <v>209</v>
      </c>
      <c r="O6" s="34">
        <v>89</v>
      </c>
    </row>
    <row r="7" spans="1:15">
      <c r="A7" s="4" t="s">
        <v>18</v>
      </c>
      <c r="B7" s="4" t="s">
        <v>19</v>
      </c>
      <c r="C7" s="5">
        <v>13</v>
      </c>
      <c r="D7" s="32" t="s">
        <v>31</v>
      </c>
      <c r="E7" s="4" t="s">
        <v>171</v>
      </c>
      <c r="F7" s="5">
        <v>10</v>
      </c>
      <c r="G7" s="37">
        <v>60</v>
      </c>
      <c r="H7" s="5">
        <v>10</v>
      </c>
      <c r="I7" s="5">
        <v>4</v>
      </c>
      <c r="J7" s="28">
        <v>50</v>
      </c>
      <c r="K7" s="5"/>
      <c r="L7" s="37">
        <v>60</v>
      </c>
      <c r="M7" s="5">
        <v>16</v>
      </c>
      <c r="N7" s="9">
        <f>SUM(F7:M7)</f>
        <v>210</v>
      </c>
      <c r="O7" s="34">
        <v>90</v>
      </c>
    </row>
    <row r="8" spans="1:15">
      <c r="A8" s="4" t="s">
        <v>34</v>
      </c>
      <c r="B8" s="4" t="s">
        <v>2</v>
      </c>
      <c r="C8" s="5">
        <v>61</v>
      </c>
      <c r="D8" s="19" t="s">
        <v>28</v>
      </c>
      <c r="E8" s="4" t="s">
        <v>26</v>
      </c>
      <c r="F8" s="5">
        <v>8</v>
      </c>
      <c r="G8" s="37">
        <v>60</v>
      </c>
      <c r="H8" s="5">
        <v>6</v>
      </c>
      <c r="I8" s="5">
        <v>60</v>
      </c>
      <c r="J8" s="28">
        <v>18</v>
      </c>
      <c r="K8" s="18"/>
      <c r="L8" s="5">
        <v>60</v>
      </c>
      <c r="M8" s="5">
        <v>11</v>
      </c>
      <c r="N8" s="9">
        <f>SUM(F8:M8)</f>
        <v>223</v>
      </c>
      <c r="O8" s="45">
        <v>103</v>
      </c>
    </row>
    <row r="9" spans="1:15">
      <c r="A9" s="4" t="s">
        <v>41</v>
      </c>
      <c r="B9" s="4" t="s">
        <v>42</v>
      </c>
      <c r="C9" s="5">
        <v>51</v>
      </c>
      <c r="D9" s="32" t="s">
        <v>45</v>
      </c>
      <c r="E9" s="4" t="s">
        <v>85</v>
      </c>
      <c r="F9" s="5">
        <v>17</v>
      </c>
      <c r="G9" s="21">
        <v>1</v>
      </c>
      <c r="H9" s="37">
        <v>60</v>
      </c>
      <c r="I9" s="37">
        <v>60</v>
      </c>
      <c r="J9" s="28">
        <v>22</v>
      </c>
      <c r="K9" s="5"/>
      <c r="L9" s="5">
        <v>4</v>
      </c>
      <c r="M9" s="5">
        <v>60</v>
      </c>
      <c r="N9" s="9">
        <f>SUM(F9:M9)</f>
        <v>224</v>
      </c>
      <c r="O9" s="34">
        <v>104</v>
      </c>
    </row>
    <row r="10" spans="1:15">
      <c r="A10" s="4" t="s">
        <v>113</v>
      </c>
      <c r="B10" s="4" t="s">
        <v>114</v>
      </c>
      <c r="C10" s="5">
        <v>18</v>
      </c>
      <c r="D10" s="6" t="s">
        <v>29</v>
      </c>
      <c r="E10" s="4" t="s">
        <v>115</v>
      </c>
      <c r="F10" s="5">
        <v>26</v>
      </c>
      <c r="G10" s="6">
        <v>60</v>
      </c>
      <c r="H10" s="5">
        <v>23</v>
      </c>
      <c r="I10" s="5">
        <v>13</v>
      </c>
      <c r="J10" s="28">
        <v>32</v>
      </c>
      <c r="K10" s="5"/>
      <c r="L10" s="5">
        <v>60</v>
      </c>
      <c r="M10" s="5">
        <v>23</v>
      </c>
      <c r="N10" s="9">
        <f>SUM(F10:M10)</f>
        <v>237</v>
      </c>
      <c r="O10" s="46">
        <f>F10+H10+I10+J10+M10</f>
        <v>117</v>
      </c>
    </row>
    <row r="11" spans="1:15">
      <c r="A11" s="4" t="s">
        <v>52</v>
      </c>
      <c r="B11" s="4" t="s">
        <v>53</v>
      </c>
      <c r="C11" s="5">
        <v>4</v>
      </c>
      <c r="D11" s="6" t="s">
        <v>28</v>
      </c>
      <c r="E11" s="4" t="s">
        <v>171</v>
      </c>
      <c r="F11" s="5">
        <v>25</v>
      </c>
      <c r="G11" s="6">
        <v>7</v>
      </c>
      <c r="H11" s="5">
        <v>18</v>
      </c>
      <c r="I11" s="5">
        <v>10</v>
      </c>
      <c r="J11" s="28">
        <v>60</v>
      </c>
      <c r="K11" s="5"/>
      <c r="L11" s="5">
        <v>60</v>
      </c>
      <c r="M11" s="5">
        <v>60</v>
      </c>
      <c r="N11" s="9">
        <f>SUM(F11:M11)</f>
        <v>240</v>
      </c>
      <c r="O11" s="38">
        <v>120</v>
      </c>
    </row>
    <row r="12" spans="1:15">
      <c r="A12" s="4" t="s">
        <v>1</v>
      </c>
      <c r="B12" s="4" t="s">
        <v>2</v>
      </c>
      <c r="C12" s="5">
        <v>5</v>
      </c>
      <c r="D12" s="6" t="s">
        <v>28</v>
      </c>
      <c r="E12" s="4" t="s">
        <v>3</v>
      </c>
      <c r="F12" s="5">
        <v>4</v>
      </c>
      <c r="G12" s="37">
        <v>60</v>
      </c>
      <c r="H12" s="22">
        <v>1</v>
      </c>
      <c r="I12" s="37">
        <v>60</v>
      </c>
      <c r="J12" s="28">
        <v>2</v>
      </c>
      <c r="K12" s="5"/>
      <c r="L12" s="5">
        <v>60</v>
      </c>
      <c r="M12" s="5">
        <v>60</v>
      </c>
      <c r="N12" s="9">
        <f>SUM(F12:M12)</f>
        <v>247</v>
      </c>
      <c r="O12" s="38">
        <v>127</v>
      </c>
    </row>
    <row r="13" spans="1:15">
      <c r="A13" s="4" t="s">
        <v>8</v>
      </c>
      <c r="B13" s="4" t="s">
        <v>9</v>
      </c>
      <c r="C13" s="5">
        <v>49</v>
      </c>
      <c r="D13" s="32" t="s">
        <v>30</v>
      </c>
      <c r="E13" s="4" t="s">
        <v>10</v>
      </c>
      <c r="F13" s="25">
        <v>3</v>
      </c>
      <c r="G13" s="6">
        <v>60</v>
      </c>
      <c r="H13" s="5">
        <v>60</v>
      </c>
      <c r="I13" s="5">
        <v>60</v>
      </c>
      <c r="J13" s="28">
        <v>6</v>
      </c>
      <c r="K13" s="5"/>
      <c r="L13" s="5">
        <v>60</v>
      </c>
      <c r="M13" s="5">
        <v>4</v>
      </c>
      <c r="N13" s="9">
        <f>SUM(F13:M13)</f>
        <v>253</v>
      </c>
      <c r="O13" s="1">
        <f>F13+J13+I13+L13+M13</f>
        <v>133</v>
      </c>
    </row>
    <row r="14" spans="1:15">
      <c r="A14" s="4" t="s">
        <v>60</v>
      </c>
      <c r="B14" s="4" t="s">
        <v>61</v>
      </c>
      <c r="C14" s="5">
        <v>777</v>
      </c>
      <c r="D14" s="19" t="s">
        <v>181</v>
      </c>
      <c r="E14" s="4" t="s">
        <v>26</v>
      </c>
      <c r="F14" s="5">
        <v>22</v>
      </c>
      <c r="G14" s="6">
        <v>60</v>
      </c>
      <c r="H14" s="5">
        <v>12</v>
      </c>
      <c r="I14" s="5">
        <v>60</v>
      </c>
      <c r="J14" s="28">
        <v>24</v>
      </c>
      <c r="K14" s="5"/>
      <c r="L14" s="5">
        <v>60</v>
      </c>
      <c r="M14" s="5">
        <v>20</v>
      </c>
      <c r="N14" s="9">
        <f>SUM(F14:M14)</f>
        <v>258</v>
      </c>
      <c r="O14" s="1">
        <f>F14+H14+J14+L14+M14</f>
        <v>138</v>
      </c>
    </row>
    <row r="15" spans="1:15">
      <c r="A15" s="4" t="s">
        <v>102</v>
      </c>
      <c r="B15" s="4" t="s">
        <v>2</v>
      </c>
      <c r="C15" s="5">
        <v>68</v>
      </c>
      <c r="D15" s="6" t="s">
        <v>29</v>
      </c>
      <c r="E15" s="4" t="s">
        <v>103</v>
      </c>
      <c r="F15" s="37">
        <v>60</v>
      </c>
      <c r="G15" s="6">
        <v>9</v>
      </c>
      <c r="H15" s="37">
        <v>60</v>
      </c>
      <c r="I15" s="37">
        <v>60</v>
      </c>
      <c r="J15" s="28">
        <v>17</v>
      </c>
      <c r="K15" s="5"/>
      <c r="L15" s="22">
        <v>1</v>
      </c>
      <c r="M15" s="5">
        <v>60</v>
      </c>
      <c r="N15" s="9">
        <f>SUM(F15:M15)</f>
        <v>267</v>
      </c>
      <c r="O15" s="38">
        <v>147</v>
      </c>
    </row>
    <row r="16" spans="1:15">
      <c r="A16" s="4" t="s">
        <v>14</v>
      </c>
      <c r="B16" s="4" t="s">
        <v>15</v>
      </c>
      <c r="C16" s="5">
        <v>90</v>
      </c>
      <c r="D16" s="6" t="s">
        <v>29</v>
      </c>
      <c r="E16" s="4" t="s">
        <v>62</v>
      </c>
      <c r="F16" s="5">
        <v>13</v>
      </c>
      <c r="G16" s="37">
        <v>60</v>
      </c>
      <c r="H16" s="5">
        <v>8</v>
      </c>
      <c r="I16" s="37">
        <v>60</v>
      </c>
      <c r="J16" s="28">
        <v>10</v>
      </c>
      <c r="K16" s="5"/>
      <c r="L16" s="5">
        <v>60</v>
      </c>
      <c r="M16" s="5">
        <v>60</v>
      </c>
      <c r="N16" s="9">
        <f>SUM(F16:M16)</f>
        <v>271</v>
      </c>
      <c r="O16" s="43">
        <f>F16+H16+J16+L16+M16</f>
        <v>151</v>
      </c>
    </row>
    <row r="17" spans="1:15">
      <c r="A17" s="4" t="s">
        <v>75</v>
      </c>
      <c r="B17" s="4" t="s">
        <v>76</v>
      </c>
      <c r="C17" s="5">
        <v>86</v>
      </c>
      <c r="D17" s="6" t="s">
        <v>29</v>
      </c>
      <c r="E17" s="4" t="s">
        <v>77</v>
      </c>
      <c r="F17" s="5">
        <v>60</v>
      </c>
      <c r="G17" s="6">
        <v>4</v>
      </c>
      <c r="H17" s="5">
        <v>60</v>
      </c>
      <c r="I17" s="5">
        <v>60</v>
      </c>
      <c r="J17" s="28">
        <v>21</v>
      </c>
      <c r="K17" s="5"/>
      <c r="L17" s="5">
        <v>6</v>
      </c>
      <c r="M17" s="5">
        <v>60</v>
      </c>
      <c r="N17" s="9">
        <f>SUM(F17:M17)</f>
        <v>271</v>
      </c>
      <c r="O17" s="1">
        <f>G17+H17+J17+L17+M17</f>
        <v>151</v>
      </c>
    </row>
    <row r="18" spans="1:15">
      <c r="A18" s="4" t="s">
        <v>130</v>
      </c>
      <c r="B18" s="4" t="s">
        <v>59</v>
      </c>
      <c r="C18" s="5">
        <v>21</v>
      </c>
      <c r="D18" s="6" t="s">
        <v>29</v>
      </c>
      <c r="E18" s="4" t="s">
        <v>20</v>
      </c>
      <c r="F18" s="5">
        <v>9</v>
      </c>
      <c r="G18" s="6">
        <v>60</v>
      </c>
      <c r="H18" s="5">
        <v>60</v>
      </c>
      <c r="I18" s="5">
        <v>60</v>
      </c>
      <c r="J18" s="28">
        <v>16</v>
      </c>
      <c r="K18" s="5"/>
      <c r="L18" s="5">
        <v>60</v>
      </c>
      <c r="M18" s="5">
        <v>6</v>
      </c>
      <c r="N18" s="9">
        <f>SUM(F18:M18)</f>
        <v>271</v>
      </c>
      <c r="O18" s="1">
        <f>F18+H18+I18+J18+M18</f>
        <v>151</v>
      </c>
    </row>
    <row r="19" spans="1:15">
      <c r="A19" s="4" t="s">
        <v>11</v>
      </c>
      <c r="B19" s="4" t="s">
        <v>12</v>
      </c>
      <c r="C19" s="5">
        <v>33</v>
      </c>
      <c r="D19" s="6" t="s">
        <v>31</v>
      </c>
      <c r="E19" s="4" t="s">
        <v>26</v>
      </c>
      <c r="F19" s="5">
        <v>11</v>
      </c>
      <c r="G19" s="6">
        <v>60</v>
      </c>
      <c r="H19" s="5">
        <v>60</v>
      </c>
      <c r="I19" s="5">
        <v>60</v>
      </c>
      <c r="J19" s="28">
        <v>12</v>
      </c>
      <c r="K19" s="5"/>
      <c r="L19" s="5">
        <v>60</v>
      </c>
      <c r="M19" s="5">
        <v>9</v>
      </c>
      <c r="N19" s="9">
        <f>SUM(F19:M19)</f>
        <v>272</v>
      </c>
      <c r="O19" s="1">
        <f>F19+G19+J19+L19+M19</f>
        <v>152</v>
      </c>
    </row>
    <row r="20" spans="1:15">
      <c r="A20" s="4" t="s">
        <v>66</v>
      </c>
      <c r="B20" s="4" t="s">
        <v>67</v>
      </c>
      <c r="C20" s="5">
        <v>77</v>
      </c>
      <c r="D20" s="6" t="s">
        <v>29</v>
      </c>
      <c r="E20" s="4" t="s">
        <v>68</v>
      </c>
      <c r="F20" s="5">
        <v>60</v>
      </c>
      <c r="G20" s="6">
        <v>6</v>
      </c>
      <c r="H20" s="5">
        <v>60</v>
      </c>
      <c r="I20" s="5">
        <v>60</v>
      </c>
      <c r="J20" s="28">
        <v>28</v>
      </c>
      <c r="K20" s="5"/>
      <c r="L20" s="25">
        <v>3</v>
      </c>
      <c r="M20" s="5">
        <v>60</v>
      </c>
      <c r="N20" s="9">
        <f>SUM(F20:M20)</f>
        <v>277</v>
      </c>
      <c r="O20" s="1">
        <f>G20+H20+J20+L20+M20</f>
        <v>157</v>
      </c>
    </row>
    <row r="21" spans="1:15">
      <c r="A21" s="4" t="s">
        <v>108</v>
      </c>
      <c r="B21" s="4" t="s">
        <v>9</v>
      </c>
      <c r="C21" s="5">
        <v>679</v>
      </c>
      <c r="D21" s="6" t="s">
        <v>31</v>
      </c>
      <c r="E21" s="4" t="s">
        <v>26</v>
      </c>
      <c r="F21" s="5">
        <v>60</v>
      </c>
      <c r="G21" s="6">
        <v>60</v>
      </c>
      <c r="H21" s="5">
        <v>60</v>
      </c>
      <c r="I21" s="5">
        <v>5</v>
      </c>
      <c r="J21" s="28">
        <v>34</v>
      </c>
      <c r="K21" s="5"/>
      <c r="L21" s="5">
        <v>60</v>
      </c>
      <c r="M21" s="5">
        <v>13</v>
      </c>
      <c r="N21" s="9">
        <f>SUM(F21:M21)</f>
        <v>292</v>
      </c>
      <c r="O21" s="1">
        <f>F21+I21+J21+L21+M21</f>
        <v>172</v>
      </c>
    </row>
    <row r="22" spans="1:15">
      <c r="A22" s="4" t="s">
        <v>160</v>
      </c>
      <c r="B22" s="4" t="s">
        <v>161</v>
      </c>
      <c r="C22" s="5">
        <v>687</v>
      </c>
      <c r="D22" s="6" t="s">
        <v>31</v>
      </c>
      <c r="E22" s="4" t="s">
        <v>162</v>
      </c>
      <c r="F22" s="5">
        <v>14</v>
      </c>
      <c r="G22" s="6">
        <v>60</v>
      </c>
      <c r="H22" s="5">
        <v>16</v>
      </c>
      <c r="I22" s="5">
        <v>60</v>
      </c>
      <c r="J22" s="28">
        <v>23</v>
      </c>
      <c r="K22" s="5"/>
      <c r="L22" s="5">
        <v>60</v>
      </c>
      <c r="M22" s="5">
        <v>60</v>
      </c>
      <c r="N22" s="9">
        <f>SUM(F22:M22)</f>
        <v>293</v>
      </c>
      <c r="O22" s="1">
        <f>F22+H22+J22+L22+M22</f>
        <v>173</v>
      </c>
    </row>
    <row r="23" spans="1:15">
      <c r="A23" s="4" t="s">
        <v>86</v>
      </c>
      <c r="B23" s="4" t="s">
        <v>87</v>
      </c>
      <c r="C23" s="5">
        <v>68</v>
      </c>
      <c r="D23" s="6" t="s">
        <v>28</v>
      </c>
      <c r="E23" s="4" t="s">
        <v>88</v>
      </c>
      <c r="F23" s="5">
        <v>20</v>
      </c>
      <c r="G23" s="6">
        <v>60</v>
      </c>
      <c r="H23" s="5">
        <v>60</v>
      </c>
      <c r="I23" s="5">
        <v>60</v>
      </c>
      <c r="J23" s="28">
        <v>26</v>
      </c>
      <c r="K23" s="5"/>
      <c r="L23" s="5">
        <v>60</v>
      </c>
      <c r="M23" s="5">
        <v>17</v>
      </c>
      <c r="N23" s="9">
        <f>SUM(F23:M23)</f>
        <v>303</v>
      </c>
      <c r="O23" s="1">
        <f>F23+G23+J23+L23+M23</f>
        <v>183</v>
      </c>
    </row>
    <row r="24" spans="1:15">
      <c r="A24" s="4" t="s">
        <v>123</v>
      </c>
      <c r="B24" s="4" t="s">
        <v>124</v>
      </c>
      <c r="C24" s="5"/>
      <c r="D24" s="19" t="s">
        <v>31</v>
      </c>
      <c r="E24" s="4" t="s">
        <v>125</v>
      </c>
      <c r="F24" s="22">
        <v>1</v>
      </c>
      <c r="G24" s="6">
        <v>60</v>
      </c>
      <c r="H24" s="6">
        <v>60</v>
      </c>
      <c r="I24" s="5">
        <v>60</v>
      </c>
      <c r="J24" s="28">
        <v>3</v>
      </c>
      <c r="K24" s="5"/>
      <c r="L24" s="5">
        <v>60</v>
      </c>
      <c r="M24" s="5">
        <v>60</v>
      </c>
      <c r="N24" s="9">
        <f>SUM(F24:M24)</f>
        <v>304</v>
      </c>
      <c r="O24" s="1">
        <f>F24+H24+J24+L24+M24</f>
        <v>184</v>
      </c>
    </row>
    <row r="25" spans="1:15">
      <c r="A25" s="4" t="s">
        <v>89</v>
      </c>
      <c r="B25" s="4" t="s">
        <v>90</v>
      </c>
      <c r="C25" s="5">
        <v>34</v>
      </c>
      <c r="D25" s="6" t="s">
        <v>45</v>
      </c>
      <c r="E25" s="4" t="s">
        <v>23</v>
      </c>
      <c r="F25" s="5">
        <v>19</v>
      </c>
      <c r="G25" s="6">
        <v>60</v>
      </c>
      <c r="H25" s="5">
        <v>60</v>
      </c>
      <c r="I25" s="5">
        <v>12</v>
      </c>
      <c r="J25" s="28">
        <v>35</v>
      </c>
      <c r="K25" s="5"/>
      <c r="L25" s="5">
        <v>60</v>
      </c>
      <c r="M25" s="5">
        <v>60</v>
      </c>
      <c r="N25" s="9">
        <f>SUM(F25:M25)</f>
        <v>306</v>
      </c>
      <c r="O25" s="1">
        <f>F25+G25+I25+J25+M25</f>
        <v>186</v>
      </c>
    </row>
    <row r="26" spans="1:15">
      <c r="A26" s="4" t="s">
        <v>16</v>
      </c>
      <c r="B26" s="4" t="s">
        <v>17</v>
      </c>
      <c r="C26" s="5">
        <v>2</v>
      </c>
      <c r="D26" s="6" t="s">
        <v>29</v>
      </c>
      <c r="E26" s="4" t="s">
        <v>106</v>
      </c>
      <c r="F26" s="5">
        <v>60</v>
      </c>
      <c r="G26" s="6">
        <v>60</v>
      </c>
      <c r="H26" s="23">
        <v>2</v>
      </c>
      <c r="I26" s="5">
        <v>60</v>
      </c>
      <c r="J26" s="28">
        <v>5</v>
      </c>
      <c r="K26" s="5"/>
      <c r="L26" s="5">
        <v>60</v>
      </c>
      <c r="M26" s="5">
        <v>60</v>
      </c>
      <c r="N26" s="9">
        <f>SUM(F26:M26)</f>
        <v>307</v>
      </c>
      <c r="O26" s="1">
        <f>H26+I26+J26+L26+M26</f>
        <v>187</v>
      </c>
    </row>
    <row r="27" spans="1:15">
      <c r="A27" s="4" t="s">
        <v>126</v>
      </c>
      <c r="B27" s="40" t="s">
        <v>5</v>
      </c>
      <c r="C27" s="5">
        <v>201</v>
      </c>
      <c r="D27" s="6" t="s">
        <v>28</v>
      </c>
      <c r="E27" s="4" t="s">
        <v>6</v>
      </c>
      <c r="F27" s="5">
        <v>6</v>
      </c>
      <c r="G27" s="6">
        <v>60</v>
      </c>
      <c r="H27" s="5">
        <v>60</v>
      </c>
      <c r="I27" s="5">
        <v>60</v>
      </c>
      <c r="J27" s="28">
        <v>60</v>
      </c>
      <c r="K27" s="5"/>
      <c r="L27" s="5">
        <v>60</v>
      </c>
      <c r="M27" s="5">
        <v>2</v>
      </c>
      <c r="N27" s="9">
        <f>SUM(F27:M27)</f>
        <v>308</v>
      </c>
      <c r="O27" s="1">
        <f>F27+G27+J27+L27+M27</f>
        <v>188</v>
      </c>
    </row>
    <row r="28" spans="1:15">
      <c r="A28" s="4" t="s">
        <v>97</v>
      </c>
      <c r="B28" s="4" t="s">
        <v>98</v>
      </c>
      <c r="C28" s="5">
        <v>35</v>
      </c>
      <c r="D28" s="6" t="s">
        <v>28</v>
      </c>
      <c r="E28" s="4" t="s">
        <v>96</v>
      </c>
      <c r="F28" s="5">
        <v>60</v>
      </c>
      <c r="G28" s="26">
        <v>3</v>
      </c>
      <c r="H28" s="5">
        <v>60</v>
      </c>
      <c r="I28" s="5">
        <v>60</v>
      </c>
      <c r="J28" s="28">
        <v>60</v>
      </c>
      <c r="K28" s="5"/>
      <c r="L28" s="5">
        <v>5</v>
      </c>
      <c r="M28" s="5">
        <v>60</v>
      </c>
      <c r="N28" s="9">
        <f>SUM(F28:M28)</f>
        <v>308</v>
      </c>
      <c r="O28" s="1">
        <f>G28+H28+I28+J28+L28</f>
        <v>188</v>
      </c>
    </row>
    <row r="29" spans="1:15">
      <c r="A29" s="4" t="s">
        <v>21</v>
      </c>
      <c r="B29" s="4" t="s">
        <v>22</v>
      </c>
      <c r="C29" s="5">
        <v>635</v>
      </c>
      <c r="D29" s="6" t="s">
        <v>29</v>
      </c>
      <c r="E29" s="4" t="s">
        <v>23</v>
      </c>
      <c r="F29" s="5">
        <v>60</v>
      </c>
      <c r="G29" s="6">
        <v>60</v>
      </c>
      <c r="H29" s="5">
        <v>60</v>
      </c>
      <c r="I29" s="6">
        <v>60</v>
      </c>
      <c r="J29" s="28">
        <v>7</v>
      </c>
      <c r="K29" s="5"/>
      <c r="L29" s="5">
        <v>60</v>
      </c>
      <c r="M29" s="5">
        <v>3</v>
      </c>
      <c r="N29" s="9">
        <f>SUM(F29:M29)</f>
        <v>310</v>
      </c>
      <c r="O29" s="1">
        <f>F29+H29+J29+L29+M29</f>
        <v>190</v>
      </c>
    </row>
    <row r="30" spans="1:15">
      <c r="A30" s="4" t="s">
        <v>54</v>
      </c>
      <c r="B30" s="4" t="s">
        <v>55</v>
      </c>
      <c r="C30" s="5">
        <v>506</v>
      </c>
      <c r="D30" s="6" t="s">
        <v>28</v>
      </c>
      <c r="E30" s="4" t="s">
        <v>56</v>
      </c>
      <c r="F30" s="5">
        <v>60</v>
      </c>
      <c r="G30" s="6">
        <v>60</v>
      </c>
      <c r="H30" s="5">
        <v>19</v>
      </c>
      <c r="I30" s="5">
        <v>11</v>
      </c>
      <c r="J30" s="28">
        <v>44</v>
      </c>
      <c r="K30" s="5"/>
      <c r="L30" s="5">
        <v>60</v>
      </c>
      <c r="M30" s="5">
        <v>60</v>
      </c>
      <c r="N30" s="9">
        <f>SUM(F30:M30)</f>
        <v>314</v>
      </c>
      <c r="O30" s="43">
        <f>H30+I30+J30+L30+M30</f>
        <v>194</v>
      </c>
    </row>
    <row r="31" spans="1:15">
      <c r="A31" s="4" t="s">
        <v>57</v>
      </c>
      <c r="B31" s="4" t="s">
        <v>15</v>
      </c>
      <c r="C31" s="5">
        <v>42</v>
      </c>
      <c r="D31" s="19" t="s">
        <v>45</v>
      </c>
      <c r="E31" s="4" t="s">
        <v>23</v>
      </c>
      <c r="F31" s="5">
        <v>23</v>
      </c>
      <c r="G31" s="6">
        <v>60</v>
      </c>
      <c r="H31" s="5">
        <v>60</v>
      </c>
      <c r="I31" s="5">
        <v>60</v>
      </c>
      <c r="J31" s="28">
        <v>45</v>
      </c>
      <c r="K31" s="5"/>
      <c r="L31" s="5">
        <v>7</v>
      </c>
      <c r="M31" s="5">
        <v>60</v>
      </c>
      <c r="N31" s="9">
        <f>SUM(F31:M31)</f>
        <v>315</v>
      </c>
      <c r="O31" s="1">
        <f>F31+G31+J31+L31+M31</f>
        <v>195</v>
      </c>
    </row>
    <row r="32" spans="1:15">
      <c r="A32" s="4" t="s">
        <v>38</v>
      </c>
      <c r="B32" s="4" t="s">
        <v>40</v>
      </c>
      <c r="C32" s="5">
        <v>100</v>
      </c>
      <c r="D32" s="6" t="s">
        <v>31</v>
      </c>
      <c r="E32" s="4" t="s">
        <v>20</v>
      </c>
      <c r="F32" s="5">
        <v>60</v>
      </c>
      <c r="G32" s="6">
        <v>60</v>
      </c>
      <c r="H32" s="25">
        <v>3</v>
      </c>
      <c r="I32" s="5">
        <v>16</v>
      </c>
      <c r="J32" s="28">
        <v>60</v>
      </c>
      <c r="K32" s="5"/>
      <c r="L32" s="5">
        <v>60</v>
      </c>
      <c r="M32" s="5">
        <v>60</v>
      </c>
      <c r="N32" s="9">
        <f>SUM(F32:M32)</f>
        <v>319</v>
      </c>
      <c r="O32" s="1">
        <f>H32+I32+J32+L32+M32</f>
        <v>199</v>
      </c>
    </row>
    <row r="33" spans="1:19">
      <c r="A33" s="4" t="s">
        <v>79</v>
      </c>
      <c r="B33" s="4" t="s">
        <v>35</v>
      </c>
      <c r="C33" s="5">
        <v>593</v>
      </c>
      <c r="D33" s="6" t="s">
        <v>30</v>
      </c>
      <c r="E33" s="4" t="s">
        <v>6</v>
      </c>
      <c r="F33" s="5">
        <v>60</v>
      </c>
      <c r="G33" s="6">
        <v>60</v>
      </c>
      <c r="H33" s="5">
        <v>60</v>
      </c>
      <c r="I33" s="6">
        <v>60</v>
      </c>
      <c r="J33" s="28">
        <v>9</v>
      </c>
      <c r="K33" s="5"/>
      <c r="L33" s="5">
        <v>60</v>
      </c>
      <c r="M33" s="5">
        <v>10</v>
      </c>
      <c r="N33" s="9">
        <f>SUM(F33:M33)</f>
        <v>319</v>
      </c>
      <c r="O33" s="1">
        <f>H33+I33+J33+L33+M33</f>
        <v>199</v>
      </c>
    </row>
    <row r="34" spans="1:19">
      <c r="A34" s="4" t="s">
        <v>48</v>
      </c>
      <c r="B34" s="4" t="s">
        <v>49</v>
      </c>
      <c r="C34" s="5">
        <v>22</v>
      </c>
      <c r="D34" s="6" t="s">
        <v>28</v>
      </c>
      <c r="E34" s="4" t="s">
        <v>20</v>
      </c>
      <c r="F34" s="5">
        <v>24</v>
      </c>
      <c r="G34" s="6">
        <v>60</v>
      </c>
      <c r="H34" s="5">
        <v>60</v>
      </c>
      <c r="I34" s="5">
        <v>6</v>
      </c>
      <c r="J34" s="28">
        <v>50</v>
      </c>
      <c r="K34" s="5"/>
      <c r="L34" s="5">
        <v>60</v>
      </c>
      <c r="M34" s="5">
        <v>60</v>
      </c>
      <c r="N34" s="9">
        <f>SUM(F34:M34)</f>
        <v>320</v>
      </c>
      <c r="O34" s="1">
        <f>F34+I34+J34+L34+M34</f>
        <v>200</v>
      </c>
      <c r="S34" s="36"/>
    </row>
    <row r="35" spans="1:19">
      <c r="A35" s="4" t="s">
        <v>165</v>
      </c>
      <c r="B35" s="4" t="s">
        <v>166</v>
      </c>
      <c r="C35" s="5">
        <v>83</v>
      </c>
      <c r="D35" s="32" t="s">
        <v>78</v>
      </c>
      <c r="E35" s="4" t="s">
        <v>20</v>
      </c>
      <c r="F35" s="5">
        <v>60</v>
      </c>
      <c r="G35" s="6">
        <v>60</v>
      </c>
      <c r="H35" s="5">
        <v>13</v>
      </c>
      <c r="I35" s="5">
        <v>60</v>
      </c>
      <c r="J35" s="28">
        <v>60</v>
      </c>
      <c r="K35" s="5"/>
      <c r="L35" s="5">
        <v>60</v>
      </c>
      <c r="M35" s="5">
        <v>8</v>
      </c>
      <c r="N35" s="9">
        <f>SUM(F35:M35)</f>
        <v>321</v>
      </c>
      <c r="O35" s="1">
        <f>H35+I35+J35+L35+M35</f>
        <v>201</v>
      </c>
    </row>
    <row r="36" spans="1:19">
      <c r="A36" s="4" t="s">
        <v>112</v>
      </c>
      <c r="B36" s="4" t="s">
        <v>35</v>
      </c>
      <c r="C36" s="5">
        <v>581</v>
      </c>
      <c r="D36" s="6" t="s">
        <v>31</v>
      </c>
      <c r="E36" s="4" t="s">
        <v>23</v>
      </c>
      <c r="F36" s="5">
        <v>15</v>
      </c>
      <c r="G36" s="6">
        <v>60</v>
      </c>
      <c r="H36" s="5">
        <v>60</v>
      </c>
      <c r="I36" s="5">
        <v>60</v>
      </c>
      <c r="J36" s="28">
        <v>13</v>
      </c>
      <c r="K36" s="5"/>
      <c r="L36" s="5">
        <v>60</v>
      </c>
      <c r="M36" s="5">
        <v>60</v>
      </c>
      <c r="N36" s="9">
        <f>SUM(F36:M36)</f>
        <v>328</v>
      </c>
      <c r="O36" s="1">
        <f>F36+H36+I36+J36+L36</f>
        <v>208</v>
      </c>
    </row>
    <row r="37" spans="1:19">
      <c r="A37" s="4" t="s">
        <v>91</v>
      </c>
      <c r="B37" s="4" t="s">
        <v>92</v>
      </c>
      <c r="C37" s="5">
        <v>619</v>
      </c>
      <c r="D37" s="6" t="s">
        <v>29</v>
      </c>
      <c r="E37" s="4" t="s">
        <v>26</v>
      </c>
      <c r="F37" s="5">
        <v>60</v>
      </c>
      <c r="G37" s="6">
        <v>60</v>
      </c>
      <c r="H37" s="5">
        <v>60</v>
      </c>
      <c r="I37" s="5">
        <v>8</v>
      </c>
      <c r="J37" s="28">
        <v>38</v>
      </c>
      <c r="K37" s="5"/>
      <c r="L37" s="5">
        <v>60</v>
      </c>
      <c r="M37" s="5">
        <v>60</v>
      </c>
      <c r="N37" s="9">
        <f>SUM(F37:M37)</f>
        <v>346</v>
      </c>
      <c r="O37" s="1">
        <f>F37+G37+I37+J37+M37</f>
        <v>226</v>
      </c>
    </row>
    <row r="38" spans="1:19" ht="16" customHeight="1">
      <c r="A38" s="4" t="s">
        <v>119</v>
      </c>
      <c r="B38" s="4" t="s">
        <v>120</v>
      </c>
      <c r="C38" s="5">
        <v>45</v>
      </c>
      <c r="D38" s="6" t="s">
        <v>121</v>
      </c>
      <c r="E38" s="4" t="s">
        <v>122</v>
      </c>
      <c r="F38" s="5">
        <v>60</v>
      </c>
      <c r="G38" s="6">
        <v>60</v>
      </c>
      <c r="H38" s="5">
        <v>60</v>
      </c>
      <c r="I38" s="5">
        <v>60</v>
      </c>
      <c r="J38" s="28">
        <v>1</v>
      </c>
      <c r="K38" s="5"/>
      <c r="L38" s="5">
        <v>60</v>
      </c>
      <c r="M38" s="5">
        <v>60</v>
      </c>
      <c r="N38" s="9">
        <f>SUM(F38:M38)</f>
        <v>361</v>
      </c>
      <c r="O38" s="1">
        <f>H38+I38+J38+L38+M38</f>
        <v>241</v>
      </c>
    </row>
    <row r="39" spans="1:19">
      <c r="A39" s="4" t="s">
        <v>199</v>
      </c>
      <c r="B39" s="4" t="s">
        <v>104</v>
      </c>
      <c r="C39" s="5" t="s">
        <v>169</v>
      </c>
      <c r="D39" s="6" t="s">
        <v>28</v>
      </c>
      <c r="E39" s="4" t="s">
        <v>170</v>
      </c>
      <c r="F39" s="5">
        <v>60</v>
      </c>
      <c r="G39" s="6">
        <v>60</v>
      </c>
      <c r="H39" s="5">
        <v>21</v>
      </c>
      <c r="I39" s="5">
        <v>60</v>
      </c>
      <c r="J39" s="28">
        <v>41</v>
      </c>
      <c r="K39" s="5"/>
      <c r="L39" s="5">
        <v>60</v>
      </c>
      <c r="M39" s="5">
        <v>60</v>
      </c>
      <c r="N39" s="9">
        <f>SUM(F39:M39)</f>
        <v>362</v>
      </c>
      <c r="O39" s="1">
        <f>F39+H39+I39+J39+M39</f>
        <v>242</v>
      </c>
    </row>
    <row r="40" spans="1:19">
      <c r="A40" s="4" t="s">
        <v>94</v>
      </c>
      <c r="B40" s="4" t="s">
        <v>95</v>
      </c>
      <c r="C40" s="5">
        <v>761</v>
      </c>
      <c r="D40" s="6" t="s">
        <v>29</v>
      </c>
      <c r="E40" s="4" t="s">
        <v>96</v>
      </c>
      <c r="F40" s="5">
        <v>60</v>
      </c>
      <c r="G40" s="6">
        <v>5</v>
      </c>
      <c r="H40" s="5">
        <v>60</v>
      </c>
      <c r="I40" s="5">
        <v>60</v>
      </c>
      <c r="J40" s="28">
        <v>60</v>
      </c>
      <c r="K40" s="5"/>
      <c r="L40" s="5">
        <v>60</v>
      </c>
      <c r="M40" s="5">
        <v>60</v>
      </c>
      <c r="N40" s="9">
        <f>SUM(F40:M40)</f>
        <v>365</v>
      </c>
      <c r="O40" s="1">
        <f>G40+H40+J40+L40+M40</f>
        <v>245</v>
      </c>
    </row>
    <row r="41" spans="1:19">
      <c r="A41" s="4" t="s">
        <v>167</v>
      </c>
      <c r="B41" s="4" t="s">
        <v>168</v>
      </c>
      <c r="C41" s="5">
        <v>56</v>
      </c>
      <c r="D41" s="6"/>
      <c r="E41" s="4" t="s">
        <v>56</v>
      </c>
      <c r="F41" s="5">
        <v>60</v>
      </c>
      <c r="G41" s="6">
        <v>60</v>
      </c>
      <c r="H41" s="5">
        <v>60</v>
      </c>
      <c r="I41" s="5">
        <v>7</v>
      </c>
      <c r="J41" s="28">
        <v>60</v>
      </c>
      <c r="K41" s="5"/>
      <c r="L41" s="5">
        <v>60</v>
      </c>
      <c r="M41" s="5">
        <v>60</v>
      </c>
      <c r="N41" s="9">
        <f>SUM(F41:M41)</f>
        <v>367</v>
      </c>
      <c r="O41" s="43">
        <f>H41+I41+J41+L41+M41</f>
        <v>247</v>
      </c>
    </row>
    <row r="42" spans="1:19">
      <c r="A42" s="4" t="s">
        <v>208</v>
      </c>
      <c r="B42" s="4" t="s">
        <v>209</v>
      </c>
      <c r="C42" s="5">
        <v>509</v>
      </c>
      <c r="D42" s="6"/>
      <c r="E42" s="4" t="s">
        <v>68</v>
      </c>
      <c r="F42" s="5">
        <v>60</v>
      </c>
      <c r="G42" s="5">
        <v>60</v>
      </c>
      <c r="H42" s="5">
        <v>60</v>
      </c>
      <c r="I42" s="5">
        <v>60</v>
      </c>
      <c r="J42" s="28">
        <v>60</v>
      </c>
      <c r="K42" s="5"/>
      <c r="L42" s="5">
        <v>8</v>
      </c>
      <c r="M42" s="5">
        <v>60</v>
      </c>
      <c r="N42" s="9">
        <f>SUM(F42:M42)</f>
        <v>368</v>
      </c>
      <c r="O42" s="1">
        <f>H42+I42+J42+L42+M42</f>
        <v>248</v>
      </c>
    </row>
    <row r="43" spans="1:19">
      <c r="A43" s="4" t="s">
        <v>99</v>
      </c>
      <c r="B43" s="4" t="s">
        <v>100</v>
      </c>
      <c r="C43" s="5">
        <v>555</v>
      </c>
      <c r="D43" s="6" t="s">
        <v>29</v>
      </c>
      <c r="E43" s="4" t="s">
        <v>96</v>
      </c>
      <c r="F43" s="5">
        <v>60</v>
      </c>
      <c r="G43" s="6">
        <v>8</v>
      </c>
      <c r="H43" s="5">
        <v>60</v>
      </c>
      <c r="I43" s="5">
        <v>60</v>
      </c>
      <c r="J43" s="28">
        <v>60</v>
      </c>
      <c r="K43" s="5"/>
      <c r="L43" s="5">
        <v>60</v>
      </c>
      <c r="M43" s="5">
        <v>60</v>
      </c>
      <c r="N43" s="9">
        <f>SUM(F43:M43)</f>
        <v>368</v>
      </c>
      <c r="O43" s="1">
        <f>G43+H43+I43+J43+L43</f>
        <v>248</v>
      </c>
    </row>
    <row r="44" spans="1:19">
      <c r="A44" s="4" t="s">
        <v>72</v>
      </c>
      <c r="B44" s="4" t="s">
        <v>39</v>
      </c>
      <c r="C44" s="5">
        <v>678</v>
      </c>
      <c r="D44" s="6"/>
      <c r="E44" s="4" t="s">
        <v>73</v>
      </c>
      <c r="F44" s="5">
        <v>60</v>
      </c>
      <c r="G44" s="6">
        <v>60</v>
      </c>
      <c r="H44" s="5">
        <v>60</v>
      </c>
      <c r="I44" s="6">
        <v>60</v>
      </c>
      <c r="J44" s="28">
        <v>60</v>
      </c>
      <c r="K44" s="5"/>
      <c r="L44" s="5">
        <v>9</v>
      </c>
      <c r="M44" s="5">
        <v>60</v>
      </c>
      <c r="N44" s="9">
        <f>SUM(F44:M44)</f>
        <v>369</v>
      </c>
      <c r="O44" s="1">
        <f>H44+I44+J44+L44+M44</f>
        <v>249</v>
      </c>
    </row>
    <row r="45" spans="1:19">
      <c r="A45" s="4" t="s">
        <v>134</v>
      </c>
      <c r="B45" s="4" t="s">
        <v>135</v>
      </c>
      <c r="C45" s="5">
        <v>721</v>
      </c>
      <c r="D45" s="6"/>
      <c r="E45" s="4" t="s">
        <v>20</v>
      </c>
      <c r="F45" s="5">
        <v>60</v>
      </c>
      <c r="G45" s="6">
        <v>60</v>
      </c>
      <c r="H45" s="5">
        <v>60</v>
      </c>
      <c r="I45" s="5">
        <v>9</v>
      </c>
      <c r="J45" s="28">
        <v>60</v>
      </c>
      <c r="K45" s="5"/>
      <c r="L45" s="5">
        <v>60</v>
      </c>
      <c r="M45" s="5">
        <v>60</v>
      </c>
      <c r="N45" s="9">
        <f>SUM(F45:M45)</f>
        <v>369</v>
      </c>
      <c r="O45" s="1">
        <f>H45+I45+J45+L45+M45</f>
        <v>249</v>
      </c>
    </row>
    <row r="46" spans="1:19">
      <c r="A46" s="4" t="s">
        <v>210</v>
      </c>
      <c r="B46" s="4" t="s">
        <v>138</v>
      </c>
      <c r="C46" s="5">
        <v>750</v>
      </c>
      <c r="D46" s="6"/>
      <c r="E46" s="4" t="s">
        <v>68</v>
      </c>
      <c r="F46" s="5">
        <v>60</v>
      </c>
      <c r="G46" s="5">
        <v>60</v>
      </c>
      <c r="H46" s="5">
        <v>60</v>
      </c>
      <c r="I46" s="5">
        <v>60</v>
      </c>
      <c r="J46" s="28">
        <v>60</v>
      </c>
      <c r="K46" s="5"/>
      <c r="L46" s="5">
        <v>9</v>
      </c>
      <c r="M46" s="5">
        <v>60</v>
      </c>
      <c r="N46" s="9">
        <f>SUM(F46:M46)</f>
        <v>369</v>
      </c>
      <c r="O46" s="1">
        <f>H46+I46+J46+L46+M46</f>
        <v>249</v>
      </c>
    </row>
    <row r="47" spans="1:19">
      <c r="A47" s="4" t="s">
        <v>172</v>
      </c>
      <c r="B47" s="4" t="s">
        <v>173</v>
      </c>
      <c r="C47" s="5">
        <v>10</v>
      </c>
      <c r="D47" s="6" t="s">
        <v>29</v>
      </c>
      <c r="E47" s="4" t="s">
        <v>174</v>
      </c>
      <c r="F47" s="5">
        <v>60</v>
      </c>
      <c r="G47" s="6">
        <v>60</v>
      </c>
      <c r="H47" s="5">
        <v>60</v>
      </c>
      <c r="I47" s="5">
        <v>60</v>
      </c>
      <c r="J47" s="28">
        <v>11</v>
      </c>
      <c r="K47" s="5"/>
      <c r="L47" s="5">
        <v>60</v>
      </c>
      <c r="M47" s="5">
        <v>60</v>
      </c>
      <c r="N47" s="9">
        <f>SUM(F47:M47)</f>
        <v>371</v>
      </c>
      <c r="O47" s="43">
        <f>H47+I47+J47+L47+M47</f>
        <v>251</v>
      </c>
    </row>
    <row r="48" spans="1:19">
      <c r="A48" s="4" t="s">
        <v>47</v>
      </c>
      <c r="B48" s="4" t="s">
        <v>22</v>
      </c>
      <c r="C48" s="5">
        <v>3</v>
      </c>
      <c r="D48" s="6" t="s">
        <v>29</v>
      </c>
      <c r="E48" s="4" t="s">
        <v>20</v>
      </c>
      <c r="F48" s="5">
        <v>60</v>
      </c>
      <c r="G48" s="6">
        <v>60</v>
      </c>
      <c r="H48" s="5">
        <v>11</v>
      </c>
      <c r="I48" s="5">
        <v>60</v>
      </c>
      <c r="J48" s="28">
        <v>60</v>
      </c>
      <c r="K48" s="5"/>
      <c r="L48" s="5">
        <v>60</v>
      </c>
      <c r="M48" s="5">
        <v>60</v>
      </c>
      <c r="N48" s="9">
        <f>SUM(F48:M48)</f>
        <v>371</v>
      </c>
      <c r="O48" s="44">
        <f>H48+I48+J48+L48+M48</f>
        <v>251</v>
      </c>
    </row>
    <row r="49" spans="1:15">
      <c r="A49" s="4" t="s">
        <v>128</v>
      </c>
      <c r="B49" s="4" t="s">
        <v>129</v>
      </c>
      <c r="C49" s="5">
        <v>545</v>
      </c>
      <c r="D49" s="6" t="s">
        <v>45</v>
      </c>
      <c r="E49" s="4" t="s">
        <v>56</v>
      </c>
      <c r="F49" s="5">
        <v>60</v>
      </c>
      <c r="G49" s="6">
        <v>60</v>
      </c>
      <c r="H49" s="5">
        <v>60</v>
      </c>
      <c r="I49" s="5">
        <v>14</v>
      </c>
      <c r="J49" s="28">
        <v>60</v>
      </c>
      <c r="K49" s="5"/>
      <c r="L49" s="5">
        <v>60</v>
      </c>
      <c r="M49" s="5">
        <v>60</v>
      </c>
      <c r="N49" s="9">
        <f>SUM(F49:M49)</f>
        <v>374</v>
      </c>
      <c r="O49" s="44">
        <f>H49+I49+J49+L49+M49</f>
        <v>254</v>
      </c>
    </row>
    <row r="50" spans="1:15">
      <c r="A50" s="4" t="s">
        <v>80</v>
      </c>
      <c r="B50" s="4" t="s">
        <v>81</v>
      </c>
      <c r="C50" s="5">
        <v>1</v>
      </c>
      <c r="D50" s="6" t="s">
        <v>28</v>
      </c>
      <c r="E50" s="4" t="s">
        <v>6</v>
      </c>
      <c r="F50" s="5">
        <v>60</v>
      </c>
      <c r="G50" s="6">
        <v>60</v>
      </c>
      <c r="H50" s="5">
        <v>14</v>
      </c>
      <c r="I50" s="5">
        <v>60</v>
      </c>
      <c r="J50" s="28">
        <v>60</v>
      </c>
      <c r="K50" s="5"/>
      <c r="L50" s="5">
        <v>60</v>
      </c>
      <c r="M50" s="5">
        <v>60</v>
      </c>
      <c r="N50" s="9">
        <f>SUM(F50:M50)</f>
        <v>374</v>
      </c>
      <c r="O50" s="44">
        <f>H50+I50+J50+L50+M50</f>
        <v>254</v>
      </c>
    </row>
    <row r="51" spans="1:15">
      <c r="A51" s="4" t="s">
        <v>46</v>
      </c>
      <c r="B51" s="4" t="s">
        <v>58</v>
      </c>
      <c r="C51" s="5">
        <v>578</v>
      </c>
      <c r="D51" s="6" t="s">
        <v>28</v>
      </c>
      <c r="E51" s="4" t="s">
        <v>56</v>
      </c>
      <c r="F51" s="5">
        <v>60</v>
      </c>
      <c r="G51" s="6">
        <v>60</v>
      </c>
      <c r="H51" s="5">
        <v>60</v>
      </c>
      <c r="I51" s="5">
        <v>15</v>
      </c>
      <c r="J51" s="28">
        <v>60</v>
      </c>
      <c r="K51" s="5"/>
      <c r="L51" s="5">
        <v>60</v>
      </c>
      <c r="M51" s="5">
        <v>60</v>
      </c>
      <c r="N51" s="9">
        <f>SUM(F51:M51)</f>
        <v>375</v>
      </c>
      <c r="O51" s="44">
        <f>H51+I51+J51+L51+M51</f>
        <v>255</v>
      </c>
    </row>
    <row r="52" spans="1:15">
      <c r="A52" s="4" t="s">
        <v>36</v>
      </c>
      <c r="B52" s="4" t="s">
        <v>37</v>
      </c>
      <c r="C52" s="5">
        <v>12</v>
      </c>
      <c r="D52" s="6" t="s">
        <v>29</v>
      </c>
      <c r="E52" s="4" t="s">
        <v>20</v>
      </c>
      <c r="F52" s="5">
        <v>60</v>
      </c>
      <c r="G52" s="6">
        <v>60</v>
      </c>
      <c r="H52" s="5">
        <v>15</v>
      </c>
      <c r="I52" s="5">
        <v>60</v>
      </c>
      <c r="J52" s="28">
        <v>60</v>
      </c>
      <c r="K52" s="5"/>
      <c r="L52" s="5">
        <v>60</v>
      </c>
      <c r="M52" s="5">
        <v>60</v>
      </c>
      <c r="N52" s="9">
        <f>SUM(F52:M52)</f>
        <v>375</v>
      </c>
      <c r="O52" s="44">
        <f>H52+I52+J52+L52+M52</f>
        <v>255</v>
      </c>
    </row>
    <row r="53" spans="1:15">
      <c r="A53" s="4" t="s">
        <v>175</v>
      </c>
      <c r="B53" s="4" t="s">
        <v>101</v>
      </c>
      <c r="C53" s="5">
        <v>9</v>
      </c>
      <c r="D53" s="6" t="s">
        <v>28</v>
      </c>
      <c r="E53" s="4" t="s">
        <v>176</v>
      </c>
      <c r="F53" s="5">
        <v>60</v>
      </c>
      <c r="G53" s="6">
        <v>60</v>
      </c>
      <c r="H53" s="5">
        <v>60</v>
      </c>
      <c r="I53" s="5">
        <v>60</v>
      </c>
      <c r="J53" s="28">
        <v>15</v>
      </c>
      <c r="K53" s="5"/>
      <c r="L53" s="5">
        <v>60</v>
      </c>
      <c r="M53" s="5">
        <v>60</v>
      </c>
      <c r="N53" s="9">
        <f>SUM(F53:M53)</f>
        <v>375</v>
      </c>
      <c r="O53" s="44">
        <f>H53+I53+J53+L53+M53</f>
        <v>255</v>
      </c>
    </row>
    <row r="54" spans="1:15">
      <c r="A54" s="4" t="s">
        <v>136</v>
      </c>
      <c r="B54" s="4" t="s">
        <v>59</v>
      </c>
      <c r="C54" s="5">
        <v>792</v>
      </c>
      <c r="D54" s="6" t="s">
        <v>45</v>
      </c>
      <c r="E54" s="4" t="s">
        <v>56</v>
      </c>
      <c r="F54" s="5">
        <v>60</v>
      </c>
      <c r="G54" s="6">
        <v>60</v>
      </c>
      <c r="H54" s="5">
        <v>60</v>
      </c>
      <c r="I54" s="5">
        <v>17</v>
      </c>
      <c r="J54" s="28">
        <v>60</v>
      </c>
      <c r="K54" s="5"/>
      <c r="L54" s="5">
        <v>60</v>
      </c>
      <c r="M54" s="5">
        <v>60</v>
      </c>
      <c r="N54" s="9">
        <f>SUM(F54:M54)</f>
        <v>377</v>
      </c>
      <c r="O54" s="44">
        <f>H54+I54+J54+L54+M54</f>
        <v>257</v>
      </c>
    </row>
    <row r="55" spans="1:15">
      <c r="A55" s="4" t="s">
        <v>117</v>
      </c>
      <c r="B55" s="4" t="s">
        <v>118</v>
      </c>
      <c r="C55" s="5">
        <v>30</v>
      </c>
      <c r="D55" s="6" t="s">
        <v>28</v>
      </c>
      <c r="E55" s="4" t="s">
        <v>115</v>
      </c>
      <c r="F55" s="5">
        <v>60</v>
      </c>
      <c r="G55" s="6">
        <v>60</v>
      </c>
      <c r="H55" s="5">
        <v>17</v>
      </c>
      <c r="I55" s="5">
        <v>60</v>
      </c>
      <c r="J55" s="28">
        <v>60</v>
      </c>
      <c r="K55" s="5"/>
      <c r="L55" s="5">
        <v>60</v>
      </c>
      <c r="M55" s="5">
        <v>60</v>
      </c>
      <c r="N55" s="9">
        <f>SUM(F55:M55)</f>
        <v>377</v>
      </c>
      <c r="O55" s="44">
        <f>H55+I55+J55+L55+M55</f>
        <v>257</v>
      </c>
    </row>
    <row r="56" spans="1:15">
      <c r="A56" s="4" t="s">
        <v>164</v>
      </c>
      <c r="B56" s="4" t="s">
        <v>22</v>
      </c>
      <c r="C56" s="5">
        <v>53</v>
      </c>
      <c r="D56" s="6" t="s">
        <v>31</v>
      </c>
      <c r="E56" s="4" t="s">
        <v>111</v>
      </c>
      <c r="F56" s="5">
        <v>18</v>
      </c>
      <c r="G56" s="6">
        <v>60</v>
      </c>
      <c r="H56" s="5">
        <v>60</v>
      </c>
      <c r="I56" s="5">
        <v>60</v>
      </c>
      <c r="J56" s="28">
        <v>60</v>
      </c>
      <c r="K56" s="5"/>
      <c r="L56" s="5">
        <v>60</v>
      </c>
      <c r="M56" s="5">
        <v>60</v>
      </c>
      <c r="N56" s="9">
        <f>SUM(F56:M56)</f>
        <v>378</v>
      </c>
      <c r="O56" s="44">
        <f>F56+G56+H56+J56+L56</f>
        <v>258</v>
      </c>
    </row>
    <row r="57" spans="1:15">
      <c r="A57" s="4" t="s">
        <v>66</v>
      </c>
      <c r="B57" s="4" t="s">
        <v>42</v>
      </c>
      <c r="C57" s="5">
        <v>76</v>
      </c>
      <c r="D57" s="6" t="s">
        <v>28</v>
      </c>
      <c r="E57" s="4" t="s">
        <v>26</v>
      </c>
      <c r="F57" s="5">
        <v>60</v>
      </c>
      <c r="G57" s="6">
        <v>60</v>
      </c>
      <c r="H57" s="5">
        <v>60</v>
      </c>
      <c r="I57" s="5">
        <v>60</v>
      </c>
      <c r="J57" s="28">
        <v>60</v>
      </c>
      <c r="K57" s="5"/>
      <c r="L57" s="5">
        <v>60</v>
      </c>
      <c r="M57" s="5">
        <v>18</v>
      </c>
      <c r="N57" s="9">
        <f>SUM(F57:M57)</f>
        <v>378</v>
      </c>
      <c r="O57" s="42"/>
    </row>
    <row r="58" spans="1:15">
      <c r="A58" s="4" t="s">
        <v>64</v>
      </c>
      <c r="B58" s="4" t="s">
        <v>65</v>
      </c>
      <c r="C58" s="5">
        <v>66</v>
      </c>
      <c r="D58" s="6" t="s">
        <v>28</v>
      </c>
      <c r="E58" s="4" t="s">
        <v>20</v>
      </c>
      <c r="F58" s="5">
        <v>60</v>
      </c>
      <c r="G58" s="6">
        <v>60</v>
      </c>
      <c r="H58" s="5">
        <v>20</v>
      </c>
      <c r="I58" s="5">
        <v>60</v>
      </c>
      <c r="J58" s="28">
        <v>60</v>
      </c>
      <c r="K58" s="5"/>
      <c r="L58" s="5">
        <v>60</v>
      </c>
      <c r="M58" s="5">
        <v>60</v>
      </c>
      <c r="N58" s="9">
        <f>SUM(F58:M58)</f>
        <v>380</v>
      </c>
    </row>
    <row r="59" spans="1:15">
      <c r="A59" s="4" t="s">
        <v>177</v>
      </c>
      <c r="B59" s="4" t="s">
        <v>178</v>
      </c>
      <c r="C59" s="5" t="s">
        <v>179</v>
      </c>
      <c r="D59" s="6" t="s">
        <v>28</v>
      </c>
      <c r="E59" s="4" t="s">
        <v>180</v>
      </c>
      <c r="F59" s="5">
        <v>60</v>
      </c>
      <c r="G59" s="6">
        <v>60</v>
      </c>
      <c r="H59" s="5">
        <v>60</v>
      </c>
      <c r="I59" s="5">
        <v>60</v>
      </c>
      <c r="J59" s="28">
        <v>20</v>
      </c>
      <c r="K59" s="5"/>
      <c r="L59" s="5">
        <v>60</v>
      </c>
      <c r="M59" s="5">
        <v>60</v>
      </c>
      <c r="N59" s="9">
        <f>SUM(F59:M59)</f>
        <v>380</v>
      </c>
    </row>
    <row r="60" spans="1:15">
      <c r="A60" s="4" t="s">
        <v>163</v>
      </c>
      <c r="B60" s="4" t="s">
        <v>82</v>
      </c>
      <c r="C60" s="5">
        <v>14</v>
      </c>
      <c r="D60" s="6" t="s">
        <v>28</v>
      </c>
      <c r="E60" s="4" t="s">
        <v>83</v>
      </c>
      <c r="F60" s="5">
        <v>21</v>
      </c>
      <c r="G60" s="6">
        <v>60</v>
      </c>
      <c r="H60" s="5">
        <v>60</v>
      </c>
      <c r="I60" s="5">
        <v>60</v>
      </c>
      <c r="J60" s="28">
        <v>60</v>
      </c>
      <c r="K60" s="5"/>
      <c r="L60" s="5">
        <v>60</v>
      </c>
      <c r="M60" s="5">
        <v>60</v>
      </c>
      <c r="N60" s="9">
        <f>SUM(F60:M60)</f>
        <v>381</v>
      </c>
    </row>
    <row r="61" spans="1:15">
      <c r="A61" s="4" t="s">
        <v>182</v>
      </c>
      <c r="B61" s="4" t="s">
        <v>183</v>
      </c>
      <c r="C61" s="5" t="s">
        <v>184</v>
      </c>
      <c r="D61" s="6" t="s">
        <v>45</v>
      </c>
      <c r="E61" s="4" t="s">
        <v>188</v>
      </c>
      <c r="F61" s="5">
        <v>60</v>
      </c>
      <c r="G61" s="6">
        <v>60</v>
      </c>
      <c r="H61" s="5">
        <v>60</v>
      </c>
      <c r="I61" s="5">
        <v>60</v>
      </c>
      <c r="J61" s="28">
        <v>25</v>
      </c>
      <c r="K61" s="5"/>
      <c r="L61" s="5">
        <v>60</v>
      </c>
      <c r="M61" s="5">
        <v>60</v>
      </c>
      <c r="N61" s="9">
        <f>SUM(F61:M61)</f>
        <v>385</v>
      </c>
    </row>
    <row r="62" spans="1:15">
      <c r="A62" s="4" t="s">
        <v>185</v>
      </c>
      <c r="B62" s="4" t="s">
        <v>186</v>
      </c>
      <c r="C62" s="5">
        <v>16</v>
      </c>
      <c r="D62" s="6" t="s">
        <v>31</v>
      </c>
      <c r="E62" s="4" t="s">
        <v>187</v>
      </c>
      <c r="F62" s="5">
        <v>60</v>
      </c>
      <c r="G62" s="6">
        <v>60</v>
      </c>
      <c r="H62" s="5">
        <v>60</v>
      </c>
      <c r="I62" s="5">
        <v>60</v>
      </c>
      <c r="J62" s="28">
        <v>27</v>
      </c>
      <c r="K62" s="5"/>
      <c r="L62" s="5">
        <v>60</v>
      </c>
      <c r="M62" s="5">
        <v>60</v>
      </c>
      <c r="N62" s="9">
        <f>SUM(F62:M62)</f>
        <v>387</v>
      </c>
    </row>
    <row r="63" spans="1:15">
      <c r="A63" s="4" t="s">
        <v>84</v>
      </c>
      <c r="B63" s="4" t="s">
        <v>22</v>
      </c>
      <c r="C63" s="5">
        <v>44</v>
      </c>
      <c r="D63" s="6" t="s">
        <v>31</v>
      </c>
      <c r="E63" s="4" t="s">
        <v>20</v>
      </c>
      <c r="F63" s="5">
        <v>60</v>
      </c>
      <c r="G63" s="6">
        <v>60</v>
      </c>
      <c r="H63" s="5">
        <v>60</v>
      </c>
      <c r="I63" s="6">
        <v>60</v>
      </c>
      <c r="J63" s="28">
        <v>29</v>
      </c>
      <c r="K63" s="5"/>
      <c r="L63" s="5">
        <v>60</v>
      </c>
      <c r="M63" s="5">
        <v>60</v>
      </c>
      <c r="N63" s="9">
        <f>SUM(F63:M63)</f>
        <v>389</v>
      </c>
    </row>
    <row r="64" spans="1:15">
      <c r="A64" s="4" t="s">
        <v>137</v>
      </c>
      <c r="B64" s="4" t="s">
        <v>90</v>
      </c>
      <c r="C64" s="5">
        <v>197</v>
      </c>
      <c r="D64" s="6" t="s">
        <v>28</v>
      </c>
      <c r="E64" s="4" t="s">
        <v>26</v>
      </c>
      <c r="F64" s="5">
        <v>60</v>
      </c>
      <c r="G64" s="6">
        <v>60</v>
      </c>
      <c r="H64" s="5">
        <v>60</v>
      </c>
      <c r="I64" s="5">
        <v>60</v>
      </c>
      <c r="J64" s="28">
        <v>30</v>
      </c>
      <c r="K64" s="5"/>
      <c r="L64" s="5">
        <v>60</v>
      </c>
      <c r="M64" s="5">
        <v>60</v>
      </c>
      <c r="N64" s="9">
        <f>SUM(F64:M64)</f>
        <v>390</v>
      </c>
    </row>
    <row r="65" spans="1:15">
      <c r="A65" s="4" t="s">
        <v>43</v>
      </c>
      <c r="B65" s="4" t="s">
        <v>44</v>
      </c>
      <c r="C65" s="5">
        <v>20</v>
      </c>
      <c r="D65" s="6" t="s">
        <v>29</v>
      </c>
      <c r="E65" s="4" t="s">
        <v>23</v>
      </c>
      <c r="F65" s="5">
        <v>60</v>
      </c>
      <c r="G65" s="6">
        <v>60</v>
      </c>
      <c r="H65" s="5">
        <v>60</v>
      </c>
      <c r="I65" s="6">
        <v>60</v>
      </c>
      <c r="J65" s="28">
        <v>31</v>
      </c>
      <c r="K65" s="5"/>
      <c r="L65" s="5">
        <v>60</v>
      </c>
      <c r="M65" s="5">
        <v>60</v>
      </c>
      <c r="N65" s="9">
        <f>SUM(F65:M65)</f>
        <v>391</v>
      </c>
    </row>
    <row r="66" spans="1:15">
      <c r="A66" s="4" t="s">
        <v>50</v>
      </c>
      <c r="B66" s="4" t="s">
        <v>51</v>
      </c>
      <c r="C66" s="5">
        <v>40</v>
      </c>
      <c r="D66" s="6" t="s">
        <v>31</v>
      </c>
      <c r="E66" s="4" t="s">
        <v>23</v>
      </c>
      <c r="F66" s="5">
        <v>60</v>
      </c>
      <c r="G66" s="6">
        <v>60</v>
      </c>
      <c r="H66" s="5">
        <v>60</v>
      </c>
      <c r="I66" s="6">
        <v>60</v>
      </c>
      <c r="J66" s="28">
        <v>33</v>
      </c>
      <c r="K66" s="5"/>
      <c r="L66" s="5">
        <v>60</v>
      </c>
      <c r="M66" s="5">
        <v>60</v>
      </c>
      <c r="N66" s="9">
        <f>SUM(F66:M66)</f>
        <v>393</v>
      </c>
    </row>
    <row r="67" spans="1:15">
      <c r="A67" s="4" t="s">
        <v>189</v>
      </c>
      <c r="B67" s="4" t="s">
        <v>190</v>
      </c>
      <c r="C67" s="5">
        <v>807</v>
      </c>
      <c r="D67" s="6" t="s">
        <v>29</v>
      </c>
      <c r="E67" s="4" t="s">
        <v>23</v>
      </c>
      <c r="F67" s="5">
        <v>60</v>
      </c>
      <c r="G67" s="6">
        <v>60</v>
      </c>
      <c r="H67" s="5">
        <v>60</v>
      </c>
      <c r="I67" s="6">
        <v>60</v>
      </c>
      <c r="J67" s="28">
        <v>36</v>
      </c>
      <c r="K67" s="4"/>
      <c r="L67" s="5">
        <v>60</v>
      </c>
      <c r="M67" s="5">
        <v>60</v>
      </c>
      <c r="N67" s="9">
        <f>SUM(F67:M67)</f>
        <v>396</v>
      </c>
    </row>
    <row r="68" spans="1:15">
      <c r="A68" s="4" t="s">
        <v>191</v>
      </c>
      <c r="B68" s="4" t="s">
        <v>192</v>
      </c>
      <c r="C68" s="5" t="s">
        <v>193</v>
      </c>
      <c r="D68" s="6" t="s">
        <v>28</v>
      </c>
      <c r="E68" s="4" t="s">
        <v>194</v>
      </c>
      <c r="F68" s="5">
        <v>60</v>
      </c>
      <c r="G68" s="6">
        <v>60</v>
      </c>
      <c r="H68" s="5">
        <v>60</v>
      </c>
      <c r="I68" s="6">
        <v>60</v>
      </c>
      <c r="J68" s="28">
        <v>37</v>
      </c>
      <c r="K68" s="4"/>
      <c r="L68" s="5">
        <v>60</v>
      </c>
      <c r="M68" s="5">
        <v>60</v>
      </c>
      <c r="N68" s="9">
        <f>SUM(F68:M68)</f>
        <v>397</v>
      </c>
    </row>
    <row r="69" spans="1:15">
      <c r="A69" s="41" t="s">
        <v>105</v>
      </c>
      <c r="B69" s="41" t="s">
        <v>127</v>
      </c>
      <c r="C69" s="5">
        <v>620</v>
      </c>
      <c r="D69" s="6" t="s">
        <v>28</v>
      </c>
      <c r="E69" s="4" t="s">
        <v>23</v>
      </c>
      <c r="F69" s="5">
        <v>60</v>
      </c>
      <c r="G69" s="6">
        <v>60</v>
      </c>
      <c r="H69" s="5">
        <v>60</v>
      </c>
      <c r="I69" s="5">
        <v>60</v>
      </c>
      <c r="J69" s="28">
        <v>39</v>
      </c>
      <c r="K69" s="5"/>
      <c r="L69" s="5">
        <v>60</v>
      </c>
      <c r="M69" s="5">
        <v>60</v>
      </c>
      <c r="N69" s="9">
        <f>SUM(F69:M69)</f>
        <v>399</v>
      </c>
    </row>
    <row r="70" spans="1:15">
      <c r="A70" s="41" t="s">
        <v>195</v>
      </c>
      <c r="B70" s="41" t="s">
        <v>196</v>
      </c>
      <c r="C70" s="5" t="s">
        <v>197</v>
      </c>
      <c r="D70" s="6" t="s">
        <v>29</v>
      </c>
      <c r="E70" s="4" t="s">
        <v>198</v>
      </c>
      <c r="F70" s="5">
        <v>60</v>
      </c>
      <c r="G70" s="6">
        <v>60</v>
      </c>
      <c r="H70" s="5">
        <v>60</v>
      </c>
      <c r="I70" s="6">
        <v>60</v>
      </c>
      <c r="J70" s="28">
        <v>40</v>
      </c>
      <c r="K70" s="4"/>
      <c r="L70" s="5">
        <v>60</v>
      </c>
      <c r="M70" s="5">
        <v>60</v>
      </c>
      <c r="N70" s="20">
        <f>SUM(F70:M70)</f>
        <v>400</v>
      </c>
    </row>
    <row r="71" spans="1:15">
      <c r="A71" s="41" t="s">
        <v>200</v>
      </c>
      <c r="B71" s="41" t="s">
        <v>201</v>
      </c>
      <c r="C71" s="5">
        <v>553</v>
      </c>
      <c r="D71" s="6" t="s">
        <v>28</v>
      </c>
      <c r="E71" s="4" t="s">
        <v>23</v>
      </c>
      <c r="F71" s="5">
        <v>60</v>
      </c>
      <c r="G71" s="5">
        <v>60</v>
      </c>
      <c r="H71" s="5">
        <v>60</v>
      </c>
      <c r="I71" s="5">
        <v>60</v>
      </c>
      <c r="J71" s="28">
        <v>42</v>
      </c>
      <c r="K71" s="5"/>
      <c r="L71" s="5">
        <v>60</v>
      </c>
      <c r="M71" s="5">
        <v>60</v>
      </c>
      <c r="N71" s="20">
        <f>SUM(F71:M71)</f>
        <v>402</v>
      </c>
    </row>
    <row r="72" spans="1:15">
      <c r="A72" s="41" t="s">
        <v>33</v>
      </c>
      <c r="B72" s="41" t="s">
        <v>178</v>
      </c>
      <c r="C72" s="5">
        <v>708</v>
      </c>
      <c r="D72" s="5" t="s">
        <v>31</v>
      </c>
      <c r="E72" s="5" t="s">
        <v>202</v>
      </c>
      <c r="F72" s="5">
        <v>60</v>
      </c>
      <c r="G72" s="5">
        <v>60</v>
      </c>
      <c r="H72" s="5">
        <v>60</v>
      </c>
      <c r="I72" s="5">
        <v>60</v>
      </c>
      <c r="J72" s="28">
        <v>43</v>
      </c>
      <c r="K72" s="5"/>
      <c r="L72" s="5">
        <v>60</v>
      </c>
      <c r="M72" s="5">
        <v>60</v>
      </c>
      <c r="N72" s="20">
        <f>SUM(F72:M72)</f>
        <v>403</v>
      </c>
    </row>
    <row r="73" spans="1:15">
      <c r="A73" s="41" t="s">
        <v>63</v>
      </c>
      <c r="B73" s="41" t="s">
        <v>93</v>
      </c>
      <c r="C73" s="5">
        <v>91</v>
      </c>
      <c r="D73" s="6" t="s">
        <v>29</v>
      </c>
      <c r="E73" s="4" t="s">
        <v>62</v>
      </c>
      <c r="F73" s="5">
        <v>60</v>
      </c>
      <c r="G73" s="6">
        <v>60</v>
      </c>
      <c r="H73" s="5">
        <v>60</v>
      </c>
      <c r="I73" s="5">
        <v>60</v>
      </c>
      <c r="J73" s="28">
        <v>46</v>
      </c>
      <c r="K73" s="5"/>
      <c r="L73" s="5">
        <v>60</v>
      </c>
      <c r="M73" s="5">
        <v>60</v>
      </c>
      <c r="N73" s="9">
        <f>SUM(F73:M73)</f>
        <v>406</v>
      </c>
      <c r="O73" s="39"/>
    </row>
    <row r="74" spans="1:15">
      <c r="A74" s="41" t="s">
        <v>203</v>
      </c>
      <c r="B74" s="41" t="s">
        <v>204</v>
      </c>
      <c r="C74" s="5" t="s">
        <v>205</v>
      </c>
      <c r="D74" s="5" t="s">
        <v>45</v>
      </c>
      <c r="E74" s="5" t="s">
        <v>206</v>
      </c>
      <c r="F74" s="5">
        <v>60</v>
      </c>
      <c r="G74" s="5">
        <v>60</v>
      </c>
      <c r="H74" s="5">
        <v>60</v>
      </c>
      <c r="I74" s="5">
        <v>60</v>
      </c>
      <c r="J74" s="28">
        <v>47</v>
      </c>
      <c r="K74" s="5"/>
      <c r="L74" s="5">
        <v>60</v>
      </c>
      <c r="M74" s="5">
        <v>60</v>
      </c>
      <c r="N74" s="20">
        <f>SUM(F74:M74)</f>
        <v>407</v>
      </c>
    </row>
    <row r="75" spans="1:15">
      <c r="A75" s="41" t="s">
        <v>116</v>
      </c>
      <c r="B75" s="41" t="s">
        <v>15</v>
      </c>
      <c r="C75" s="5">
        <v>619</v>
      </c>
      <c r="D75" s="6" t="s">
        <v>29</v>
      </c>
      <c r="E75" s="4" t="s">
        <v>23</v>
      </c>
      <c r="F75" s="5">
        <v>60</v>
      </c>
      <c r="G75" s="6">
        <v>60</v>
      </c>
      <c r="H75" s="5">
        <v>60</v>
      </c>
      <c r="I75" s="6">
        <v>60</v>
      </c>
      <c r="J75" s="28">
        <v>48</v>
      </c>
      <c r="K75" s="5"/>
      <c r="L75" s="5">
        <v>60</v>
      </c>
      <c r="M75" s="5">
        <v>60</v>
      </c>
      <c r="N75" s="9">
        <f>SUM(F75:M75)</f>
        <v>408</v>
      </c>
    </row>
    <row r="76" spans="1:15">
      <c r="A76" s="41" t="s">
        <v>207</v>
      </c>
      <c r="B76" s="41" t="s">
        <v>9</v>
      </c>
      <c r="C76" s="5">
        <v>281</v>
      </c>
      <c r="D76" s="5" t="s">
        <v>29</v>
      </c>
      <c r="E76" s="5" t="s">
        <v>23</v>
      </c>
      <c r="F76" s="5">
        <v>60</v>
      </c>
      <c r="G76" s="5">
        <v>60</v>
      </c>
      <c r="H76" s="5">
        <v>60</v>
      </c>
      <c r="I76" s="5">
        <v>60</v>
      </c>
      <c r="J76" s="28">
        <v>49</v>
      </c>
      <c r="K76" s="5"/>
      <c r="L76" s="5">
        <v>60</v>
      </c>
      <c r="M76" s="5">
        <v>60</v>
      </c>
      <c r="N76" s="9">
        <f>SUM(F76:M76)</f>
        <v>409</v>
      </c>
    </row>
  </sheetData>
  <sortState ref="A2:O76">
    <sortCondition ref="O2:O76"/>
  </sortState>
  <pageMargins left="0.25" right="0.25" top="0.75" bottom="0.75" header="0.3" footer="0.3"/>
  <pageSetup paperSize="9" scale="45"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A72F-87BF-4717-9350-26DBD4993117}">
  <dimension ref="A1:A23"/>
  <sheetViews>
    <sheetView workbookViewId="0">
      <selection activeCell="A10" sqref="A10"/>
    </sheetView>
  </sheetViews>
  <sheetFormatPr baseColWidth="10" defaultColWidth="8.83203125" defaultRowHeight="15"/>
  <cols>
    <col min="1" max="1" width="60" customWidth="1"/>
  </cols>
  <sheetData>
    <row r="1" spans="1:1">
      <c r="A1" s="10" t="s">
        <v>139</v>
      </c>
    </row>
    <row r="2" spans="1:1">
      <c r="A2" s="11"/>
    </row>
    <row r="3" spans="1:1">
      <c r="A3" s="11" t="s">
        <v>140</v>
      </c>
    </row>
    <row r="4" spans="1:1">
      <c r="A4" s="11"/>
    </row>
    <row r="5" spans="1:1">
      <c r="A5" s="10" t="s">
        <v>141</v>
      </c>
    </row>
    <row r="6" spans="1:1">
      <c r="A6" s="11"/>
    </row>
    <row r="7" spans="1:1">
      <c r="A7" s="10" t="s">
        <v>142</v>
      </c>
    </row>
    <row r="8" spans="1:1">
      <c r="A8" s="11" t="s">
        <v>143</v>
      </c>
    </row>
    <row r="9" spans="1:1">
      <c r="A9" s="12" t="s">
        <v>144</v>
      </c>
    </row>
    <row r="10" spans="1:1">
      <c r="A10" s="12" t="s">
        <v>145</v>
      </c>
    </row>
    <row r="11" spans="1:1">
      <c r="A11" s="12" t="s">
        <v>146</v>
      </c>
    </row>
    <row r="12" spans="1:1">
      <c r="A12" s="12" t="s">
        <v>147</v>
      </c>
    </row>
    <row r="13" spans="1:1">
      <c r="A13" s="11"/>
    </row>
    <row r="14" spans="1:1">
      <c r="A14" s="10" t="s">
        <v>148</v>
      </c>
    </row>
    <row r="15" spans="1:1">
      <c r="A15" s="13" t="s">
        <v>149</v>
      </c>
    </row>
    <row r="16" spans="1:1">
      <c r="A16" s="13" t="s">
        <v>150</v>
      </c>
    </row>
    <row r="17" spans="1:1">
      <c r="A17" s="13" t="s">
        <v>151</v>
      </c>
    </row>
    <row r="18" spans="1:1">
      <c r="A18" s="13" t="s">
        <v>152</v>
      </c>
    </row>
    <row r="19" spans="1:1">
      <c r="A19" s="13" t="s">
        <v>153</v>
      </c>
    </row>
    <row r="20" spans="1:1">
      <c r="A20" s="13" t="s">
        <v>154</v>
      </c>
    </row>
    <row r="21" spans="1:1">
      <c r="A21" s="10"/>
    </row>
    <row r="22" spans="1:1">
      <c r="A22" s="10" t="s">
        <v>155</v>
      </c>
    </row>
    <row r="23" spans="1:1">
      <c r="A23" s="14" t="s">
        <v>156</v>
      </c>
    </row>
  </sheetData>
  <hyperlinks>
    <hyperlink ref="A23" r:id="rId1" display="http://finnuk.org.uk/" xr:uid="{8B16741E-4CE0-44FE-86EA-607F5F705AF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TT Results 22</vt:lpstr>
      <vt:lpstr>Rules </vt:lpstr>
      <vt:lpstr>'Rules '!_Hlk534312518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Hughes</dc:creator>
  <cp:lastModifiedBy>John Heyes</cp:lastModifiedBy>
  <cp:lastPrinted>2021-10-08T21:52:18Z</cp:lastPrinted>
  <dcterms:created xsi:type="dcterms:W3CDTF">2021-06-28T19:45:25Z</dcterms:created>
  <dcterms:modified xsi:type="dcterms:W3CDTF">2023-10-09T13:45:35Z</dcterms:modified>
</cp:coreProperties>
</file>